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bid\Abid\own Setup\Future Plan\New circle of sites\2nd Circle\5th Phrase\Done\wordexcelstemplates.com\Assessment\Templates\Business assessment\"/>
    </mc:Choice>
  </mc:AlternateContent>
  <xr:revisionPtr revIDLastSave="0" documentId="13_ncr:1_{808478CB-3B47-4EBE-889C-29EC34478A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ock Tracker" sheetId="5" r:id="rId1"/>
    <sheet name="Sheet1" sheetId="4" r:id="rId2"/>
  </sheets>
  <definedNames>
    <definedName name="_xlnm.Print_Area" localSheetId="0">'Stock Tracker'!$B$2:$Q$53</definedName>
    <definedName name="_xlnm.Print_Titles" localSheetId="0">'Stock Tracker'!$2:$9</definedName>
  </definedNames>
  <calcPr calcId="181029"/>
</workbook>
</file>

<file path=xl/calcChain.xml><?xml version="1.0" encoding="utf-8"?>
<calcChain xmlns="http://schemas.openxmlformats.org/spreadsheetml/2006/main">
  <c r="M16" i="5" l="1"/>
  <c r="N16" i="5" s="1"/>
  <c r="K16" i="5" s="1"/>
  <c r="M17" i="5"/>
  <c r="N17" i="5" s="1"/>
  <c r="K17" i="5" s="1"/>
  <c r="M18" i="5"/>
  <c r="N18" i="5" s="1"/>
  <c r="K18" i="5" s="1"/>
  <c r="M19" i="5"/>
  <c r="N19" i="5" s="1"/>
  <c r="K19" i="5" s="1"/>
  <c r="M20" i="5"/>
  <c r="N20" i="5" s="1"/>
  <c r="K20" i="5" s="1"/>
  <c r="M21" i="5"/>
  <c r="N21" i="5" s="1"/>
  <c r="K21" i="5" s="1"/>
  <c r="M22" i="5"/>
  <c r="N22" i="5" s="1"/>
  <c r="K22" i="5" s="1"/>
  <c r="M23" i="5"/>
  <c r="N23" i="5" s="1"/>
  <c r="K23" i="5" s="1"/>
  <c r="M24" i="5"/>
  <c r="N24" i="5" s="1"/>
  <c r="K24" i="5" s="1"/>
  <c r="M25" i="5"/>
  <c r="N25" i="5" s="1"/>
  <c r="K25" i="5" s="1"/>
  <c r="M26" i="5"/>
  <c r="N26" i="5" s="1"/>
  <c r="K26" i="5" s="1"/>
  <c r="M27" i="5"/>
  <c r="N27" i="5" s="1"/>
  <c r="K27" i="5" s="1"/>
  <c r="M28" i="5"/>
  <c r="N28" i="5" s="1"/>
  <c r="K28" i="5" s="1"/>
  <c r="M29" i="5"/>
  <c r="M30" i="5"/>
  <c r="N30" i="5" s="1"/>
  <c r="K30" i="5" s="1"/>
  <c r="M31" i="5"/>
  <c r="N31" i="5" s="1"/>
  <c r="M32" i="5"/>
  <c r="N32" i="5" s="1"/>
  <c r="K32" i="5" s="1"/>
  <c r="M33" i="5"/>
  <c r="M34" i="5"/>
  <c r="M35" i="5"/>
  <c r="N35" i="5" s="1"/>
  <c r="K35" i="5" s="1"/>
  <c r="M36" i="5"/>
  <c r="N36" i="5" s="1"/>
  <c r="K36" i="5" s="1"/>
  <c r="M37" i="5"/>
  <c r="N37" i="5" s="1"/>
  <c r="K37" i="5" s="1"/>
  <c r="M38" i="5"/>
  <c r="M39" i="5"/>
  <c r="N39" i="5" s="1"/>
  <c r="K39" i="5" s="1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M11" i="5"/>
  <c r="M12" i="5"/>
  <c r="M13" i="5"/>
  <c r="M14" i="5"/>
  <c r="M15" i="5"/>
  <c r="N34" i="5"/>
  <c r="K34" i="5" s="1"/>
  <c r="N38" i="5"/>
  <c r="K38" i="5" s="1"/>
  <c r="M40" i="5"/>
  <c r="N40" i="5" s="1"/>
  <c r="K40" i="5" s="1"/>
  <c r="M41" i="5"/>
  <c r="N41" i="5" s="1"/>
  <c r="K41" i="5" s="1"/>
  <c r="M42" i="5"/>
  <c r="N42" i="5" s="1"/>
  <c r="K42" i="5" s="1"/>
  <c r="M43" i="5"/>
  <c r="N43" i="5" s="1"/>
  <c r="K43" i="5" s="1"/>
  <c r="M44" i="5"/>
  <c r="N44" i="5" s="1"/>
  <c r="K44" i="5" s="1"/>
  <c r="M45" i="5"/>
  <c r="N45" i="5" s="1"/>
  <c r="K45" i="5" s="1"/>
  <c r="M46" i="5"/>
  <c r="N46" i="5" s="1"/>
  <c r="K46" i="5" s="1"/>
  <c r="M47" i="5"/>
  <c r="N47" i="5" s="1"/>
  <c r="K47" i="5" s="1"/>
  <c r="M48" i="5"/>
  <c r="N48" i="5" s="1"/>
  <c r="K48" i="5" s="1"/>
  <c r="M49" i="5"/>
  <c r="N49" i="5" s="1"/>
  <c r="K49" i="5" s="1"/>
  <c r="M50" i="5"/>
  <c r="N50" i="5" s="1"/>
  <c r="K50" i="5" s="1"/>
  <c r="M51" i="5"/>
  <c r="N51" i="5" s="1"/>
  <c r="K51" i="5" s="1"/>
  <c r="M52" i="5"/>
  <c r="N52" i="5" s="1"/>
  <c r="K52" i="5" s="1"/>
  <c r="M53" i="5"/>
  <c r="N53" i="5" s="1"/>
  <c r="K53" i="5" s="1"/>
  <c r="M54" i="5"/>
  <c r="N54" i="5" s="1"/>
  <c r="K54" i="5" s="1"/>
  <c r="M55" i="5"/>
  <c r="N55" i="5" s="1"/>
  <c r="K55" i="5" s="1"/>
  <c r="M56" i="5"/>
  <c r="N56" i="5" s="1"/>
  <c r="K56" i="5" s="1"/>
  <c r="M57" i="5"/>
  <c r="N57" i="5" s="1"/>
  <c r="K57" i="5" s="1"/>
  <c r="M58" i="5"/>
  <c r="N58" i="5" s="1"/>
  <c r="K58" i="5" s="1"/>
  <c r="M59" i="5"/>
  <c r="N59" i="5" s="1"/>
  <c r="K59" i="5" s="1"/>
  <c r="M60" i="5"/>
  <c r="N60" i="5" s="1"/>
  <c r="K60" i="5" s="1"/>
  <c r="M61" i="5"/>
  <c r="N61" i="5" s="1"/>
  <c r="K61" i="5" s="1"/>
  <c r="M62" i="5"/>
  <c r="N62" i="5" s="1"/>
  <c r="K62" i="5" s="1"/>
  <c r="M63" i="5"/>
  <c r="N63" i="5" s="1"/>
  <c r="K63" i="5" s="1"/>
  <c r="M64" i="5"/>
  <c r="N64" i="5" s="1"/>
  <c r="K64" i="5" s="1"/>
  <c r="M65" i="5"/>
  <c r="N65" i="5" s="1"/>
  <c r="K65" i="5" s="1"/>
  <c r="M66" i="5"/>
  <c r="N66" i="5" s="1"/>
  <c r="K66" i="5" s="1"/>
  <c r="M67" i="5"/>
  <c r="N67" i="5" s="1"/>
  <c r="K67" i="5" s="1"/>
  <c r="M68" i="5"/>
  <c r="N68" i="5" s="1"/>
  <c r="K68" i="5" s="1"/>
  <c r="M69" i="5"/>
  <c r="N69" i="5" s="1"/>
  <c r="K69" i="5" s="1"/>
  <c r="M70" i="5"/>
  <c r="N70" i="5" s="1"/>
  <c r="K70" i="5" s="1"/>
  <c r="M71" i="5"/>
  <c r="N71" i="5" s="1"/>
  <c r="K71" i="5" s="1"/>
  <c r="M72" i="5"/>
  <c r="N72" i="5" s="1"/>
  <c r="K72" i="5" s="1"/>
  <c r="M73" i="5"/>
  <c r="N73" i="5" s="1"/>
  <c r="K73" i="5" s="1"/>
  <c r="M74" i="5"/>
  <c r="N74" i="5" s="1"/>
  <c r="K74" i="5" s="1"/>
  <c r="M75" i="5"/>
  <c r="N75" i="5" s="1"/>
  <c r="K75" i="5" s="1"/>
  <c r="M76" i="5"/>
  <c r="N76" i="5" s="1"/>
  <c r="K76" i="5" s="1"/>
  <c r="M77" i="5"/>
  <c r="N77" i="5" s="1"/>
  <c r="K77" i="5" s="1"/>
  <c r="M78" i="5"/>
  <c r="N78" i="5" s="1"/>
  <c r="K78" i="5" s="1"/>
  <c r="M79" i="5"/>
  <c r="N79" i="5" s="1"/>
  <c r="K79" i="5" s="1"/>
  <c r="M80" i="5"/>
  <c r="N80" i="5" s="1"/>
  <c r="K80" i="5" s="1"/>
  <c r="M81" i="5"/>
  <c r="N81" i="5" s="1"/>
  <c r="K81" i="5" s="1"/>
  <c r="M82" i="5"/>
  <c r="N82" i="5" s="1"/>
  <c r="K82" i="5" s="1"/>
  <c r="M83" i="5"/>
  <c r="N83" i="5" s="1"/>
  <c r="K83" i="5" s="1"/>
  <c r="M84" i="5"/>
  <c r="N84" i="5" s="1"/>
  <c r="K84" i="5" s="1"/>
  <c r="M85" i="5"/>
  <c r="N85" i="5" s="1"/>
  <c r="K85" i="5" s="1"/>
  <c r="M86" i="5"/>
  <c r="N86" i="5" s="1"/>
  <c r="K86" i="5" s="1"/>
  <c r="M87" i="5"/>
  <c r="N87" i="5" s="1"/>
  <c r="K87" i="5" s="1"/>
  <c r="M88" i="5"/>
  <c r="N88" i="5" s="1"/>
  <c r="K88" i="5" s="1"/>
  <c r="M89" i="5"/>
  <c r="N89" i="5" s="1"/>
  <c r="K89" i="5" s="1"/>
  <c r="M90" i="5"/>
  <c r="N90" i="5" s="1"/>
  <c r="K90" i="5" s="1"/>
  <c r="M91" i="5"/>
  <c r="N91" i="5" s="1"/>
  <c r="K91" i="5" s="1"/>
  <c r="M92" i="5"/>
  <c r="N92" i="5" s="1"/>
  <c r="K92" i="5" s="1"/>
  <c r="M93" i="5"/>
  <c r="N93" i="5" s="1"/>
  <c r="K93" i="5" s="1"/>
  <c r="M94" i="5"/>
  <c r="N94" i="5" s="1"/>
  <c r="K94" i="5" s="1"/>
  <c r="M95" i="5"/>
  <c r="N95" i="5" s="1"/>
  <c r="K95" i="5" s="1"/>
  <c r="M96" i="5"/>
  <c r="N96" i="5" s="1"/>
  <c r="K96" i="5" s="1"/>
  <c r="M97" i="5"/>
  <c r="N97" i="5" s="1"/>
  <c r="K97" i="5" s="1"/>
  <c r="M98" i="5"/>
  <c r="N98" i="5" s="1"/>
  <c r="K98" i="5" s="1"/>
  <c r="M99" i="5"/>
  <c r="N99" i="5" s="1"/>
  <c r="K99" i="5" s="1"/>
  <c r="M100" i="5"/>
  <c r="N100" i="5" s="1"/>
  <c r="K100" i="5" s="1"/>
  <c r="M101" i="5"/>
  <c r="N101" i="5" s="1"/>
  <c r="K101" i="5" s="1"/>
  <c r="M102" i="5"/>
  <c r="N102" i="5" s="1"/>
  <c r="K102" i="5" s="1"/>
  <c r="M103" i="5"/>
  <c r="N103" i="5" s="1"/>
  <c r="K103" i="5" s="1"/>
  <c r="M104" i="5"/>
  <c r="N104" i="5" s="1"/>
  <c r="K104" i="5" s="1"/>
  <c r="M105" i="5"/>
  <c r="N105" i="5" s="1"/>
  <c r="K105" i="5" s="1"/>
  <c r="M106" i="5"/>
  <c r="N106" i="5" s="1"/>
  <c r="K106" i="5" s="1"/>
  <c r="M107" i="5"/>
  <c r="N107" i="5" s="1"/>
  <c r="K107" i="5" s="1"/>
  <c r="M108" i="5"/>
  <c r="N108" i="5" s="1"/>
  <c r="K108" i="5" s="1"/>
  <c r="M109" i="5"/>
  <c r="N109" i="5" s="1"/>
  <c r="K109" i="5" s="1"/>
  <c r="M110" i="5"/>
  <c r="N110" i="5" s="1"/>
  <c r="K110" i="5" s="1"/>
  <c r="M111" i="5"/>
  <c r="N111" i="5" s="1"/>
  <c r="K111" i="5" s="1"/>
  <c r="M112" i="5"/>
  <c r="N112" i="5" s="1"/>
  <c r="K112" i="5" s="1"/>
  <c r="M113" i="5"/>
  <c r="N113" i="5" s="1"/>
  <c r="K113" i="5" s="1"/>
  <c r="M114" i="5"/>
  <c r="N114" i="5" s="1"/>
  <c r="K114" i="5" s="1"/>
  <c r="M115" i="5"/>
  <c r="N115" i="5" s="1"/>
  <c r="K115" i="5" s="1"/>
  <c r="M116" i="5"/>
  <c r="N116" i="5" s="1"/>
  <c r="K116" i="5" s="1"/>
  <c r="M117" i="5"/>
  <c r="N117" i="5" s="1"/>
  <c r="K117" i="5" s="1"/>
  <c r="M118" i="5"/>
  <c r="N118" i="5" s="1"/>
  <c r="K118" i="5" s="1"/>
  <c r="M119" i="5"/>
  <c r="N119" i="5" s="1"/>
  <c r="K119" i="5" s="1"/>
  <c r="M120" i="5"/>
  <c r="N120" i="5" s="1"/>
  <c r="K120" i="5" s="1"/>
  <c r="M121" i="5"/>
  <c r="N121" i="5" s="1"/>
  <c r="K121" i="5" s="1"/>
  <c r="M122" i="5"/>
  <c r="N122" i="5" s="1"/>
  <c r="K122" i="5" s="1"/>
  <c r="M123" i="5"/>
  <c r="N123" i="5" s="1"/>
  <c r="K123" i="5" s="1"/>
  <c r="M124" i="5"/>
  <c r="N124" i="5" s="1"/>
  <c r="K124" i="5" s="1"/>
  <c r="M125" i="5"/>
  <c r="N125" i="5" s="1"/>
  <c r="K125" i="5" s="1"/>
  <c r="M126" i="5"/>
  <c r="N126" i="5" s="1"/>
  <c r="K126" i="5" s="1"/>
  <c r="M127" i="5"/>
  <c r="N127" i="5" s="1"/>
  <c r="K127" i="5" s="1"/>
  <c r="M128" i="5"/>
  <c r="N128" i="5" s="1"/>
  <c r="K128" i="5" s="1"/>
  <c r="M129" i="5"/>
  <c r="N129" i="5" s="1"/>
  <c r="K129" i="5" s="1"/>
  <c r="M130" i="5"/>
  <c r="N130" i="5" s="1"/>
  <c r="K130" i="5" s="1"/>
  <c r="M131" i="5"/>
  <c r="N131" i="5" s="1"/>
  <c r="K131" i="5" s="1"/>
  <c r="M132" i="5"/>
  <c r="N132" i="5" s="1"/>
  <c r="K132" i="5" s="1"/>
  <c r="M133" i="5"/>
  <c r="N133" i="5" s="1"/>
  <c r="K133" i="5" s="1"/>
  <c r="M134" i="5"/>
  <c r="N134" i="5" s="1"/>
  <c r="K134" i="5" s="1"/>
  <c r="M135" i="5"/>
  <c r="N135" i="5" s="1"/>
  <c r="K135" i="5" s="1"/>
  <c r="M136" i="5"/>
  <c r="N136" i="5" s="1"/>
  <c r="K136" i="5" s="1"/>
  <c r="M137" i="5"/>
  <c r="N137" i="5" s="1"/>
  <c r="K137" i="5" s="1"/>
  <c r="M138" i="5"/>
  <c r="N138" i="5" s="1"/>
  <c r="K138" i="5" s="1"/>
  <c r="M139" i="5"/>
  <c r="N139" i="5" s="1"/>
  <c r="K139" i="5" s="1"/>
  <c r="M140" i="5"/>
  <c r="N140" i="5" s="1"/>
  <c r="K140" i="5" s="1"/>
  <c r="M141" i="5"/>
  <c r="N141" i="5" s="1"/>
  <c r="K141" i="5" s="1"/>
  <c r="M142" i="5"/>
  <c r="N142" i="5" s="1"/>
  <c r="K142" i="5" s="1"/>
  <c r="M143" i="5"/>
  <c r="N143" i="5" s="1"/>
  <c r="K143" i="5" s="1"/>
  <c r="M144" i="5"/>
  <c r="N144" i="5" s="1"/>
  <c r="K144" i="5" s="1"/>
  <c r="M145" i="5"/>
  <c r="N145" i="5" s="1"/>
  <c r="K145" i="5" s="1"/>
  <c r="M146" i="5"/>
  <c r="N146" i="5" s="1"/>
  <c r="K146" i="5" s="1"/>
  <c r="M147" i="5"/>
  <c r="N147" i="5" s="1"/>
  <c r="K147" i="5" s="1"/>
  <c r="M148" i="5"/>
  <c r="N148" i="5" s="1"/>
  <c r="K148" i="5" s="1"/>
  <c r="M149" i="5"/>
  <c r="N149" i="5" s="1"/>
  <c r="K149" i="5" s="1"/>
  <c r="M150" i="5"/>
  <c r="N150" i="5" s="1"/>
  <c r="K150" i="5" s="1"/>
  <c r="M151" i="5"/>
  <c r="N151" i="5" s="1"/>
  <c r="K151" i="5" s="1"/>
  <c r="M152" i="5"/>
  <c r="N152" i="5" s="1"/>
  <c r="K152" i="5" s="1"/>
  <c r="M153" i="5"/>
  <c r="N153" i="5" s="1"/>
  <c r="K153" i="5" s="1"/>
  <c r="M154" i="5"/>
  <c r="N154" i="5" s="1"/>
  <c r="K154" i="5" s="1"/>
  <c r="M155" i="5"/>
  <c r="N155" i="5" s="1"/>
  <c r="K155" i="5" s="1"/>
  <c r="M156" i="5"/>
  <c r="N156" i="5" s="1"/>
  <c r="K156" i="5" s="1"/>
  <c r="M157" i="5"/>
  <c r="N157" i="5" s="1"/>
  <c r="K157" i="5" s="1"/>
  <c r="M158" i="5"/>
  <c r="N158" i="5" s="1"/>
  <c r="K158" i="5" s="1"/>
  <c r="M159" i="5"/>
  <c r="N159" i="5" s="1"/>
  <c r="K159" i="5" s="1"/>
  <c r="M160" i="5"/>
  <c r="N160" i="5" s="1"/>
  <c r="K160" i="5" s="1"/>
  <c r="M161" i="5"/>
  <c r="N161" i="5" s="1"/>
  <c r="K161" i="5" s="1"/>
  <c r="M162" i="5"/>
  <c r="N162" i="5" s="1"/>
  <c r="K162" i="5" s="1"/>
  <c r="M163" i="5"/>
  <c r="N163" i="5" s="1"/>
  <c r="K163" i="5" s="1"/>
  <c r="M164" i="5"/>
  <c r="N164" i="5" s="1"/>
  <c r="K164" i="5" s="1"/>
  <c r="M165" i="5"/>
  <c r="N165" i="5" s="1"/>
  <c r="K165" i="5" s="1"/>
  <c r="M166" i="5"/>
  <c r="N166" i="5" s="1"/>
  <c r="K166" i="5" s="1"/>
  <c r="M167" i="5"/>
  <c r="N167" i="5" s="1"/>
  <c r="K167" i="5" s="1"/>
  <c r="M168" i="5"/>
  <c r="N168" i="5" s="1"/>
  <c r="K168" i="5" s="1"/>
  <c r="M169" i="5"/>
  <c r="N169" i="5" s="1"/>
  <c r="K169" i="5" s="1"/>
  <c r="M170" i="5"/>
  <c r="N170" i="5" s="1"/>
  <c r="K170" i="5" s="1"/>
  <c r="M171" i="5"/>
  <c r="N171" i="5" s="1"/>
  <c r="K171" i="5" s="1"/>
  <c r="M172" i="5"/>
  <c r="N172" i="5" s="1"/>
  <c r="K172" i="5" s="1"/>
  <c r="M173" i="5"/>
  <c r="N173" i="5" s="1"/>
  <c r="K173" i="5" s="1"/>
  <c r="M174" i="5"/>
  <c r="N174" i="5" s="1"/>
  <c r="K174" i="5" s="1"/>
  <c r="M175" i="5"/>
  <c r="N175" i="5" s="1"/>
  <c r="K175" i="5" s="1"/>
  <c r="M176" i="5"/>
  <c r="N176" i="5" s="1"/>
  <c r="K176" i="5" s="1"/>
  <c r="M177" i="5"/>
  <c r="N177" i="5" s="1"/>
  <c r="K177" i="5" s="1"/>
  <c r="M178" i="5"/>
  <c r="N178" i="5" s="1"/>
  <c r="K178" i="5" s="1"/>
  <c r="M179" i="5"/>
  <c r="N179" i="5" s="1"/>
  <c r="K179" i="5" s="1"/>
  <c r="M180" i="5"/>
  <c r="N180" i="5" s="1"/>
  <c r="K180" i="5" s="1"/>
  <c r="M181" i="5"/>
  <c r="N181" i="5" s="1"/>
  <c r="K181" i="5" s="1"/>
  <c r="M182" i="5"/>
  <c r="N182" i="5" s="1"/>
  <c r="K182" i="5" s="1"/>
  <c r="M183" i="5"/>
  <c r="N183" i="5" s="1"/>
  <c r="K183" i="5" s="1"/>
  <c r="M184" i="5"/>
  <c r="N184" i="5" s="1"/>
  <c r="K184" i="5" s="1"/>
  <c r="M185" i="5"/>
  <c r="N185" i="5" s="1"/>
  <c r="K185" i="5" s="1"/>
  <c r="M186" i="5"/>
  <c r="N186" i="5" s="1"/>
  <c r="K186" i="5" s="1"/>
  <c r="M187" i="5"/>
  <c r="N187" i="5" s="1"/>
  <c r="K187" i="5" s="1"/>
  <c r="M188" i="5"/>
  <c r="N188" i="5" s="1"/>
  <c r="K188" i="5" s="1"/>
  <c r="M189" i="5"/>
  <c r="N189" i="5" s="1"/>
  <c r="K189" i="5" s="1"/>
  <c r="M190" i="5"/>
  <c r="N190" i="5" s="1"/>
  <c r="K190" i="5" s="1"/>
  <c r="M191" i="5"/>
  <c r="N191" i="5" s="1"/>
  <c r="K191" i="5" s="1"/>
  <c r="M192" i="5"/>
  <c r="N192" i="5" s="1"/>
  <c r="K192" i="5" s="1"/>
  <c r="M193" i="5"/>
  <c r="N193" i="5" s="1"/>
  <c r="K193" i="5" s="1"/>
  <c r="M194" i="5"/>
  <c r="N194" i="5" s="1"/>
  <c r="K194" i="5" s="1"/>
  <c r="M195" i="5"/>
  <c r="N195" i="5" s="1"/>
  <c r="K195" i="5" s="1"/>
  <c r="M196" i="5"/>
  <c r="N196" i="5" s="1"/>
  <c r="K196" i="5" s="1"/>
  <c r="M197" i="5"/>
  <c r="N197" i="5" s="1"/>
  <c r="K197" i="5" s="1"/>
  <c r="M198" i="5"/>
  <c r="N198" i="5" s="1"/>
  <c r="K198" i="5" s="1"/>
  <c r="M199" i="5"/>
  <c r="N199" i="5" s="1"/>
  <c r="K199" i="5" s="1"/>
  <c r="M200" i="5"/>
  <c r="N200" i="5" s="1"/>
  <c r="K200" i="5" s="1"/>
  <c r="M201" i="5"/>
  <c r="N201" i="5" s="1"/>
  <c r="K201" i="5" s="1"/>
  <c r="M202" i="5"/>
  <c r="N202" i="5" s="1"/>
  <c r="K202" i="5" s="1"/>
  <c r="M203" i="5"/>
  <c r="N203" i="5" s="1"/>
  <c r="K203" i="5" s="1"/>
  <c r="M204" i="5"/>
  <c r="N204" i="5" s="1"/>
  <c r="K204" i="5" s="1"/>
  <c r="M205" i="5"/>
  <c r="N205" i="5" s="1"/>
  <c r="K205" i="5" s="1"/>
  <c r="G11" i="5"/>
  <c r="G12" i="5"/>
  <c r="G13" i="5"/>
  <c r="G14" i="5"/>
  <c r="G15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10" i="5"/>
  <c r="M10" i="5"/>
  <c r="E2" i="4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B2" i="4"/>
  <c r="B3" i="4" s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K31" i="5" l="1"/>
  <c r="N33" i="5"/>
  <c r="K33" i="5" s="1"/>
  <c r="N29" i="5"/>
  <c r="K29" i="5" s="1"/>
  <c r="N11" i="5"/>
  <c r="K11" i="5" s="1"/>
  <c r="N15" i="5"/>
  <c r="K15" i="5" s="1"/>
  <c r="N13" i="5"/>
  <c r="K13" i="5" s="1"/>
  <c r="N14" i="5"/>
  <c r="K14" i="5" s="1"/>
  <c r="N12" i="5"/>
  <c r="K12" i="5" s="1"/>
  <c r="N10" i="5"/>
  <c r="K10" i="5" s="1"/>
  <c r="K8" i="5" l="1"/>
  <c r="K6" i="5"/>
  <c r="K5" i="5"/>
  <c r="K4" i="5"/>
  <c r="K7" i="5" l="1"/>
  <c r="R5" i="5" s="1"/>
  <c r="K3" i="5"/>
</calcChain>
</file>

<file path=xl/sharedStrings.xml><?xml version="1.0" encoding="utf-8"?>
<sst xmlns="http://schemas.openxmlformats.org/spreadsheetml/2006/main" count="32" uniqueCount="30">
  <si>
    <t>Symbol</t>
  </si>
  <si>
    <t>Qty Bought</t>
  </si>
  <si>
    <t>Price Per Share</t>
  </si>
  <si>
    <t>Trade Fees</t>
  </si>
  <si>
    <t>Total Cost (Price &amp; Fees)</t>
  </si>
  <si>
    <t>Profit (Loss)</t>
  </si>
  <si>
    <t>Date Purchased</t>
  </si>
  <si>
    <t>Notes</t>
  </si>
  <si>
    <t>Sell Date</t>
  </si>
  <si>
    <t># of Shares Sold</t>
  </si>
  <si>
    <t xml:space="preserve">Total Profit : </t>
  </si>
  <si>
    <t xml:space="preserve">Total Loss : </t>
  </si>
  <si>
    <t xml:space="preserve">Profit / Loss Difference $ : </t>
  </si>
  <si>
    <t xml:space="preserve">Total $ Still Invested : </t>
  </si>
  <si>
    <t>Starting Balance :</t>
  </si>
  <si>
    <t>Current Balance :</t>
  </si>
  <si>
    <t>Net Return</t>
  </si>
  <si>
    <t>Percentage Gain / Loss</t>
  </si>
  <si>
    <t>WMT</t>
  </si>
  <si>
    <t>F</t>
  </si>
  <si>
    <t>US Options - 50 CALL</t>
  </si>
  <si>
    <t>US Options - 7 CALL</t>
  </si>
  <si>
    <t>Acutual Profit/ Loss</t>
  </si>
  <si>
    <t>GOOG</t>
  </si>
  <si>
    <t xml:space="preserve">US Options - </t>
  </si>
  <si>
    <t>RGR</t>
  </si>
  <si>
    <t>US Funds - NYSE</t>
  </si>
  <si>
    <t>US Options - NASDAQ</t>
  </si>
  <si>
    <t xml:space="preserve">Sell Price In dollars                        </t>
  </si>
  <si>
    <t xml:space="preserve">Percentage Price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</si>
</sst>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[$-409]dd\-mmm\-yy;@"/>
    <numFmt numFmtId="166" formatCode="[$-1009]d\-mmm\-yy;@"/>
    <numFmt numFmtId="167" formatCode="_-&quot;$&quot;* #,##0.000000_-;\-&quot;$&quot;* #,##0.000000_-;_-&quot;$&quot;* &quot;-&quot;??????_-;_-@_-"/>
    <numFmt numFmtId="168" formatCode="_-&quot;$&quot;* #,##0.0000000_-;\-&quot;$&quot;* #,##0.0000000_-;_-&quot;$&quot;* &quot;-&quot;???????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0" fontId="4" fillId="4" borderId="0" xfId="0" applyNumberFormat="1" applyFont="1" applyFill="1" applyAlignment="1">
      <alignment horizontal="center" vertical="center"/>
    </xf>
    <xf numFmtId="44" fontId="0" fillId="0" borderId="0" xfId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 wrapText="1"/>
    </xf>
    <xf numFmtId="10" fontId="5" fillId="5" borderId="0" xfId="0" applyNumberFormat="1" applyFont="1" applyFill="1" applyAlignment="1">
      <alignment horizontal="center" vertical="center" wrapText="1"/>
    </xf>
    <xf numFmtId="10" fontId="4" fillId="0" borderId="4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right" vertical="center"/>
    </xf>
    <xf numFmtId="44" fontId="4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165" fontId="6" fillId="6" borderId="1" xfId="0" applyNumberFormat="1" applyFont="1" applyFill="1" applyBorder="1" applyAlignment="1">
      <alignment horizontal="left" vertical="center" wrapText="1"/>
    </xf>
    <xf numFmtId="167" fontId="6" fillId="6" borderId="1" xfId="0" applyNumberFormat="1" applyFont="1" applyFill="1" applyBorder="1" applyAlignment="1">
      <alignment horizontal="left" vertical="center" wrapText="1"/>
    </xf>
    <xf numFmtId="44" fontId="6" fillId="6" borderId="1" xfId="0" applyNumberFormat="1" applyFont="1" applyFill="1" applyBorder="1" applyAlignment="1">
      <alignment horizontal="left" vertical="center" wrapText="1"/>
    </xf>
    <xf numFmtId="166" fontId="6" fillId="6" borderId="1" xfId="0" applyNumberFormat="1" applyFont="1" applyFill="1" applyBorder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164" fontId="6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165" fontId="0" fillId="0" borderId="5" xfId="0" applyNumberFormat="1" applyBorder="1" applyAlignment="1">
      <alignment horizontal="left" vertical="center"/>
    </xf>
    <xf numFmtId="2" fontId="2" fillId="0" borderId="5" xfId="0" applyNumberFormat="1" applyFont="1" applyBorder="1" applyAlignment="1">
      <alignment horizontal="left" vertical="center"/>
    </xf>
    <xf numFmtId="44" fontId="0" fillId="0" borderId="5" xfId="0" applyNumberFormat="1" applyBorder="1" applyAlignment="1">
      <alignment horizontal="left" vertical="center"/>
    </xf>
    <xf numFmtId="44" fontId="1" fillId="0" borderId="5" xfId="0" applyNumberFormat="1" applyFont="1" applyBorder="1" applyAlignment="1">
      <alignment horizontal="left" vertical="center"/>
    </xf>
    <xf numFmtId="166" fontId="0" fillId="0" borderId="5" xfId="0" applyNumberFormat="1" applyBorder="1" applyAlignment="1">
      <alignment horizontal="left" vertical="center"/>
    </xf>
    <xf numFmtId="1" fontId="0" fillId="0" borderId="5" xfId="0" applyNumberFormat="1" applyBorder="1" applyAlignment="1">
      <alignment horizontal="left" vertical="center"/>
    </xf>
    <xf numFmtId="10" fontId="0" fillId="0" borderId="5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44" fontId="2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44" fontId="0" fillId="0" borderId="1" xfId="0" applyNumberFormat="1" applyBorder="1" applyAlignment="1">
      <alignment horizontal="left" vertical="center"/>
    </xf>
    <xf numFmtId="44" fontId="1" fillId="0" borderId="1" xfId="0" applyNumberFormat="1" applyFont="1" applyBorder="1" applyAlignment="1">
      <alignment horizontal="left" vertical="center"/>
    </xf>
    <xf numFmtId="166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4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6" borderId="1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1"/>
  <sheetViews>
    <sheetView tabSelected="1" zoomScale="83" zoomScaleNormal="100" workbookViewId="0">
      <pane ySplit="9" topLeftCell="A10" activePane="bottomLeft" state="frozen"/>
      <selection activeCell="D1" sqref="D1"/>
      <selection pane="bottomLeft" activeCell="V19" sqref="V19"/>
    </sheetView>
  </sheetViews>
  <sheetFormatPr defaultRowHeight="12.75" x14ac:dyDescent="0.2"/>
  <cols>
    <col min="1" max="1" width="9.140625" style="1"/>
    <col min="2" max="2" width="9.42578125" style="1" customWidth="1"/>
    <col min="3" max="3" width="18.28515625" style="3" customWidth="1"/>
    <col min="4" max="4" width="12.7109375" style="1" customWidth="1"/>
    <col min="5" max="5" width="18.5703125" style="17" customWidth="1"/>
    <col min="6" max="6" width="15.140625" style="5" customWidth="1"/>
    <col min="7" max="7" width="26" style="5" customWidth="1"/>
    <col min="8" max="8" width="11.85546875" style="7" customWidth="1"/>
    <col min="9" max="9" width="18.42578125" style="8" customWidth="1"/>
    <col min="10" max="10" width="20.85546875" style="18" customWidth="1"/>
    <col min="11" max="11" width="18.140625" style="20" customWidth="1"/>
    <col min="12" max="12" width="15.42578125" style="15" customWidth="1"/>
    <col min="13" max="13" width="13.140625" style="15" customWidth="1"/>
    <col min="14" max="14" width="16.5703125" style="4" customWidth="1"/>
    <col min="15" max="15" width="9.42578125" style="1" customWidth="1"/>
    <col min="16" max="16" width="9.7109375" style="1" customWidth="1"/>
    <col min="17" max="17" width="9.85546875" style="1" customWidth="1"/>
    <col min="18" max="18" width="13.28515625" style="20" customWidth="1"/>
    <col min="19" max="19" width="10.85546875" style="1" bestFit="1" customWidth="1"/>
    <col min="20" max="16384" width="9.140625" style="1"/>
  </cols>
  <sheetData>
    <row r="2" spans="2:19" ht="19.149999999999999" customHeight="1" x14ac:dyDescent="0.2">
      <c r="B2" s="40" t="s">
        <v>14</v>
      </c>
      <c r="C2" s="40"/>
      <c r="D2" s="40"/>
      <c r="E2" s="40"/>
      <c r="F2" s="40"/>
      <c r="G2" s="40"/>
      <c r="H2" s="40"/>
      <c r="I2" s="40"/>
      <c r="J2" s="40"/>
      <c r="K2" s="37">
        <v>5000</v>
      </c>
      <c r="L2" s="37"/>
      <c r="M2" s="16"/>
      <c r="N2" s="16"/>
    </row>
    <row r="3" spans="2:19" ht="19.149999999999999" customHeight="1" x14ac:dyDescent="0.2">
      <c r="B3" s="40" t="s">
        <v>15</v>
      </c>
      <c r="C3" s="40"/>
      <c r="D3" s="40"/>
      <c r="E3" s="40"/>
      <c r="F3" s="40"/>
      <c r="G3" s="40"/>
      <c r="H3" s="40"/>
      <c r="I3" s="40"/>
      <c r="J3" s="40"/>
      <c r="K3" s="37">
        <f>SUM(K2+K5+K6)</f>
        <v>5256.37</v>
      </c>
      <c r="L3" s="37"/>
      <c r="M3" s="28"/>
      <c r="N3" s="28"/>
      <c r="O3" s="28"/>
      <c r="P3" s="28"/>
      <c r="R3" s="34" t="s">
        <v>22</v>
      </c>
    </row>
    <row r="4" spans="2:19" ht="19.149999999999999" customHeight="1" x14ac:dyDescent="0.2">
      <c r="B4" s="40" t="s">
        <v>13</v>
      </c>
      <c r="C4" s="40"/>
      <c r="D4" s="40"/>
      <c r="E4" s="40"/>
      <c r="F4" s="40"/>
      <c r="G4" s="40"/>
      <c r="H4" s="40"/>
      <c r="I4" s="40"/>
      <c r="J4" s="40"/>
      <c r="K4" s="37">
        <f>SUMIF(N10:N205,"",G10:G205)</f>
        <v>0</v>
      </c>
      <c r="L4" s="37"/>
      <c r="M4" s="28"/>
      <c r="N4" s="28"/>
      <c r="O4" s="28"/>
      <c r="P4" s="28"/>
      <c r="R4" s="34"/>
    </row>
    <row r="5" spans="2:19" ht="19.149999999999999" customHeight="1" x14ac:dyDescent="0.2">
      <c r="B5" s="41" t="s">
        <v>11</v>
      </c>
      <c r="C5" s="41"/>
      <c r="D5" s="41"/>
      <c r="E5" s="41"/>
      <c r="F5" s="41"/>
      <c r="G5" s="41"/>
      <c r="H5" s="41"/>
      <c r="I5" s="41"/>
      <c r="J5" s="41"/>
      <c r="K5" s="38">
        <f>SUMIF(N9:N185,"&lt;0",N9:N185)</f>
        <v>-385.09000000000003</v>
      </c>
      <c r="L5" s="38"/>
      <c r="M5" s="28"/>
      <c r="N5" s="28"/>
      <c r="O5" s="28"/>
      <c r="P5" s="28"/>
      <c r="R5" s="31">
        <f>IF(K7="","",(K7/K2))</f>
        <v>5.1274E-2</v>
      </c>
      <c r="S5" s="32"/>
    </row>
    <row r="6" spans="2:19" ht="19.149999999999999" customHeight="1" x14ac:dyDescent="0.2">
      <c r="B6" s="42" t="s">
        <v>10</v>
      </c>
      <c r="C6" s="42"/>
      <c r="D6" s="42"/>
      <c r="E6" s="42"/>
      <c r="F6" s="42"/>
      <c r="G6" s="42"/>
      <c r="H6" s="42"/>
      <c r="I6" s="42"/>
      <c r="J6" s="42"/>
      <c r="K6" s="36">
        <f>SUMIF(N10:N205,"&gt;0",N10:N205)</f>
        <v>641.46</v>
      </c>
      <c r="L6" s="36"/>
      <c r="M6" s="16"/>
      <c r="N6" s="16"/>
    </row>
    <row r="7" spans="2:19" ht="19.149999999999999" customHeight="1" x14ac:dyDescent="0.2">
      <c r="B7" s="40" t="s">
        <v>12</v>
      </c>
      <c r="C7" s="40"/>
      <c r="D7" s="40"/>
      <c r="E7" s="40"/>
      <c r="F7" s="40"/>
      <c r="G7" s="40"/>
      <c r="H7" s="40"/>
      <c r="I7" s="40"/>
      <c r="J7" s="40"/>
      <c r="K7" s="39">
        <f>SUM(K6+K5)</f>
        <v>256.37</v>
      </c>
      <c r="L7" s="39"/>
      <c r="M7" s="24"/>
      <c r="N7" s="25"/>
    </row>
    <row r="8" spans="2:19" ht="19.149999999999999" customHeight="1" x14ac:dyDescent="0.2">
      <c r="B8" s="40" t="s">
        <v>17</v>
      </c>
      <c r="C8" s="40"/>
      <c r="D8" s="40"/>
      <c r="E8" s="40"/>
      <c r="F8" s="40"/>
      <c r="G8" s="40"/>
      <c r="H8" s="40"/>
      <c r="I8" s="40"/>
      <c r="J8" s="40"/>
      <c r="K8" s="35">
        <f>AVERAGE(K10:K184)</f>
        <v>-0.10339436400179697</v>
      </c>
      <c r="L8" s="35"/>
      <c r="M8" s="24"/>
      <c r="N8" s="25"/>
    </row>
    <row r="9" spans="2:19" s="2" customFormat="1" ht="40.9" customHeight="1" x14ac:dyDescent="0.2">
      <c r="B9" s="46" t="s">
        <v>0</v>
      </c>
      <c r="C9" s="47" t="s">
        <v>6</v>
      </c>
      <c r="D9" s="46" t="s">
        <v>1</v>
      </c>
      <c r="E9" s="48" t="s">
        <v>2</v>
      </c>
      <c r="F9" s="49" t="s">
        <v>3</v>
      </c>
      <c r="G9" s="49" t="s">
        <v>4</v>
      </c>
      <c r="H9" s="50" t="s">
        <v>8</v>
      </c>
      <c r="I9" s="51" t="s">
        <v>9</v>
      </c>
      <c r="J9" s="79" t="s">
        <v>28</v>
      </c>
      <c r="K9" s="79" t="s">
        <v>29</v>
      </c>
      <c r="L9" s="53" t="s">
        <v>3</v>
      </c>
      <c r="M9" s="53" t="s">
        <v>16</v>
      </c>
      <c r="N9" s="49" t="s">
        <v>5</v>
      </c>
      <c r="O9" s="52" t="s">
        <v>7</v>
      </c>
      <c r="P9" s="52"/>
      <c r="Q9" s="54"/>
      <c r="R9" s="33"/>
    </row>
    <row r="10" spans="2:19" ht="18" customHeight="1" x14ac:dyDescent="0.2">
      <c r="B10" s="55" t="s">
        <v>18</v>
      </c>
      <c r="C10" s="56">
        <v>39987</v>
      </c>
      <c r="D10" s="55">
        <v>1000</v>
      </c>
      <c r="E10" s="57">
        <v>0.53</v>
      </c>
      <c r="F10" s="58">
        <v>9.9499999999999993</v>
      </c>
      <c r="G10" s="59">
        <f>IF(E10="","",((D10*E10+F10)))</f>
        <v>539.95000000000005</v>
      </c>
      <c r="H10" s="60">
        <v>40002</v>
      </c>
      <c r="I10" s="61">
        <v>1000</v>
      </c>
      <c r="J10" s="57">
        <v>0.16</v>
      </c>
      <c r="K10" s="62">
        <f>IF(N10="","",(N10/G10))</f>
        <v>-0.71319566626539499</v>
      </c>
      <c r="L10" s="63">
        <v>5.14</v>
      </c>
      <c r="M10" s="58">
        <f>IF(J10="","",((J10*I10-L10)))</f>
        <v>154.86000000000001</v>
      </c>
      <c r="N10" s="64">
        <f>IF(M10="","",(M10-G10))</f>
        <v>-385.09000000000003</v>
      </c>
      <c r="O10" s="65" t="s">
        <v>20</v>
      </c>
      <c r="P10" s="65"/>
      <c r="Q10" s="66"/>
    </row>
    <row r="11" spans="2:19" ht="18" customHeight="1" x14ac:dyDescent="0.2">
      <c r="B11" s="67" t="s">
        <v>19</v>
      </c>
      <c r="C11" s="68">
        <v>39988</v>
      </c>
      <c r="D11" s="67">
        <v>2000</v>
      </c>
      <c r="E11" s="69">
        <v>0.2</v>
      </c>
      <c r="F11" s="70">
        <v>9.9499999999999993</v>
      </c>
      <c r="G11" s="71">
        <f t="shared" ref="G11:G75" si="0">IF(E11="","",((D11*E11+F11)))</f>
        <v>409.95</v>
      </c>
      <c r="H11" s="72">
        <v>39990</v>
      </c>
      <c r="I11" s="73">
        <v>2000</v>
      </c>
      <c r="J11" s="69">
        <v>0.22</v>
      </c>
      <c r="K11" s="74">
        <f>IF(N11="","",(N11/G11))</f>
        <v>4.8591291620929421E-2</v>
      </c>
      <c r="L11" s="75">
        <v>10.130000000000001</v>
      </c>
      <c r="M11" s="70">
        <f t="shared" ref="M11:M75" si="1">IF(J11="","",((J11*I11-L11)))</f>
        <v>429.87</v>
      </c>
      <c r="N11" s="76">
        <f>IF(M11="","",(M11-G11))</f>
        <v>19.920000000000016</v>
      </c>
      <c r="O11" s="77" t="s">
        <v>21</v>
      </c>
      <c r="P11" s="77"/>
      <c r="Q11" s="78"/>
      <c r="R11" s="22"/>
    </row>
    <row r="12" spans="2:19" ht="18" customHeight="1" x14ac:dyDescent="0.2">
      <c r="B12" s="67" t="s">
        <v>25</v>
      </c>
      <c r="C12" s="68">
        <v>39988</v>
      </c>
      <c r="D12" s="67">
        <v>200</v>
      </c>
      <c r="E12" s="69">
        <v>10</v>
      </c>
      <c r="F12" s="70">
        <v>7</v>
      </c>
      <c r="G12" s="71">
        <f t="shared" si="0"/>
        <v>2007</v>
      </c>
      <c r="H12" s="72">
        <v>39994</v>
      </c>
      <c r="I12" s="73">
        <v>200</v>
      </c>
      <c r="J12" s="69">
        <v>12</v>
      </c>
      <c r="K12" s="74">
        <f t="shared" ref="K12:K14" si="2">IF(N12="","",(N12/G12))</f>
        <v>0.19216243148978579</v>
      </c>
      <c r="L12" s="75">
        <v>7.33</v>
      </c>
      <c r="M12" s="70">
        <f t="shared" si="1"/>
        <v>2392.67</v>
      </c>
      <c r="N12" s="76">
        <f t="shared" ref="N12:N75" si="3">IF(M12="","",(M12-G12))</f>
        <v>385.67000000000007</v>
      </c>
      <c r="O12" s="77" t="s">
        <v>26</v>
      </c>
      <c r="P12" s="77"/>
      <c r="Q12" s="78"/>
      <c r="R12" s="21"/>
    </row>
    <row r="13" spans="2:19" ht="18" customHeight="1" x14ac:dyDescent="0.2">
      <c r="B13" s="67" t="s">
        <v>23</v>
      </c>
      <c r="C13" s="68">
        <v>39989</v>
      </c>
      <c r="D13" s="67">
        <v>10</v>
      </c>
      <c r="E13" s="69">
        <v>400</v>
      </c>
      <c r="F13" s="70">
        <v>7</v>
      </c>
      <c r="G13" s="71">
        <f t="shared" si="0"/>
        <v>4007</v>
      </c>
      <c r="H13" s="72">
        <v>39992</v>
      </c>
      <c r="I13" s="73">
        <v>10</v>
      </c>
      <c r="J13" s="69">
        <v>425</v>
      </c>
      <c r="K13" s="74">
        <f t="shared" si="2"/>
        <v>5.8864487147491859E-2</v>
      </c>
      <c r="L13" s="75">
        <v>7.13</v>
      </c>
      <c r="M13" s="70">
        <f t="shared" si="1"/>
        <v>4242.87</v>
      </c>
      <c r="N13" s="76">
        <f t="shared" si="3"/>
        <v>235.86999999999989</v>
      </c>
      <c r="O13" s="77" t="s">
        <v>27</v>
      </c>
      <c r="P13" s="77"/>
      <c r="Q13" s="78"/>
    </row>
    <row r="14" spans="2:19" ht="18" customHeight="1" x14ac:dyDescent="0.2">
      <c r="B14" s="67"/>
      <c r="C14" s="68"/>
      <c r="D14" s="67"/>
      <c r="E14" s="69"/>
      <c r="F14" s="70"/>
      <c r="G14" s="71" t="str">
        <f t="shared" si="0"/>
        <v/>
      </c>
      <c r="H14" s="72"/>
      <c r="I14" s="73"/>
      <c r="J14" s="69"/>
      <c r="K14" s="74" t="str">
        <f t="shared" si="2"/>
        <v/>
      </c>
      <c r="L14" s="75"/>
      <c r="M14" s="70" t="str">
        <f t="shared" si="1"/>
        <v/>
      </c>
      <c r="N14" s="76" t="str">
        <f t="shared" si="3"/>
        <v/>
      </c>
      <c r="O14" s="77"/>
      <c r="P14" s="77"/>
      <c r="Q14" s="78"/>
    </row>
    <row r="15" spans="2:19" ht="18" customHeight="1" x14ac:dyDescent="0.2">
      <c r="B15" s="67"/>
      <c r="C15" s="68"/>
      <c r="D15" s="67"/>
      <c r="E15" s="69"/>
      <c r="F15" s="70"/>
      <c r="G15" s="71" t="str">
        <f t="shared" si="0"/>
        <v/>
      </c>
      <c r="H15" s="72"/>
      <c r="I15" s="73"/>
      <c r="J15" s="69"/>
      <c r="K15" s="74" t="str">
        <f>IF(N15="","",(N15/G15))</f>
        <v/>
      </c>
      <c r="L15" s="75"/>
      <c r="M15" s="70" t="str">
        <f t="shared" si="1"/>
        <v/>
      </c>
      <c r="N15" s="76" t="str">
        <f t="shared" si="3"/>
        <v/>
      </c>
      <c r="O15" s="77"/>
      <c r="P15" s="77"/>
      <c r="Q15" s="78"/>
    </row>
    <row r="16" spans="2:19" ht="18" customHeight="1" x14ac:dyDescent="0.2">
      <c r="B16" s="67"/>
      <c r="C16" s="68"/>
      <c r="D16" s="67"/>
      <c r="E16" s="69"/>
      <c r="F16" s="70"/>
      <c r="G16" s="71" t="str">
        <f t="shared" si="0"/>
        <v/>
      </c>
      <c r="H16" s="72"/>
      <c r="I16" s="73"/>
      <c r="J16" s="69"/>
      <c r="K16" s="74" t="str">
        <f t="shared" ref="K16:K37" si="4">IF(N16="","",(N16/G16))</f>
        <v/>
      </c>
      <c r="L16" s="75"/>
      <c r="M16" s="70" t="str">
        <f t="shared" si="1"/>
        <v/>
      </c>
      <c r="N16" s="76" t="str">
        <f t="shared" si="3"/>
        <v/>
      </c>
      <c r="O16" s="77"/>
      <c r="P16" s="77"/>
      <c r="Q16" s="78"/>
    </row>
    <row r="17" spans="2:17" ht="18" customHeight="1" x14ac:dyDescent="0.2">
      <c r="B17" s="67"/>
      <c r="C17" s="68"/>
      <c r="D17" s="67"/>
      <c r="E17" s="69"/>
      <c r="F17" s="70"/>
      <c r="G17" s="71" t="str">
        <f t="shared" si="0"/>
        <v/>
      </c>
      <c r="H17" s="72"/>
      <c r="I17" s="73"/>
      <c r="J17" s="69"/>
      <c r="K17" s="74" t="str">
        <f t="shared" si="4"/>
        <v/>
      </c>
      <c r="L17" s="75"/>
      <c r="M17" s="70" t="str">
        <f t="shared" si="1"/>
        <v/>
      </c>
      <c r="N17" s="76" t="str">
        <f t="shared" si="3"/>
        <v/>
      </c>
      <c r="O17" s="77"/>
      <c r="P17" s="77"/>
      <c r="Q17" s="78"/>
    </row>
    <row r="18" spans="2:17" ht="18" customHeight="1" x14ac:dyDescent="0.2">
      <c r="B18" s="67"/>
      <c r="C18" s="68"/>
      <c r="D18" s="67"/>
      <c r="E18" s="69"/>
      <c r="F18" s="70"/>
      <c r="G18" s="71" t="str">
        <f t="shared" si="0"/>
        <v/>
      </c>
      <c r="H18" s="72"/>
      <c r="I18" s="73"/>
      <c r="J18" s="69"/>
      <c r="K18" s="74" t="str">
        <f t="shared" si="4"/>
        <v/>
      </c>
      <c r="L18" s="75"/>
      <c r="M18" s="70" t="str">
        <f t="shared" si="1"/>
        <v/>
      </c>
      <c r="N18" s="76" t="str">
        <f t="shared" si="3"/>
        <v/>
      </c>
      <c r="O18" s="77"/>
      <c r="P18" s="77"/>
      <c r="Q18" s="78"/>
    </row>
    <row r="19" spans="2:17" ht="18" customHeight="1" x14ac:dyDescent="0.2">
      <c r="B19" s="67"/>
      <c r="C19" s="68"/>
      <c r="D19" s="67"/>
      <c r="E19" s="69"/>
      <c r="F19" s="70"/>
      <c r="G19" s="71" t="str">
        <f t="shared" si="0"/>
        <v/>
      </c>
      <c r="H19" s="72"/>
      <c r="I19" s="73"/>
      <c r="J19" s="69"/>
      <c r="K19" s="74" t="str">
        <f t="shared" si="4"/>
        <v/>
      </c>
      <c r="L19" s="75"/>
      <c r="M19" s="70" t="str">
        <f t="shared" si="1"/>
        <v/>
      </c>
      <c r="N19" s="76" t="str">
        <f t="shared" si="3"/>
        <v/>
      </c>
      <c r="O19" s="77"/>
      <c r="P19" s="77"/>
      <c r="Q19" s="78"/>
    </row>
    <row r="20" spans="2:17" ht="18" customHeight="1" x14ac:dyDescent="0.2">
      <c r="B20" s="67"/>
      <c r="C20" s="68"/>
      <c r="D20" s="67"/>
      <c r="E20" s="69"/>
      <c r="F20" s="70"/>
      <c r="G20" s="71" t="str">
        <f t="shared" si="0"/>
        <v/>
      </c>
      <c r="H20" s="72"/>
      <c r="I20" s="73"/>
      <c r="J20" s="69"/>
      <c r="K20" s="74" t="str">
        <f t="shared" si="4"/>
        <v/>
      </c>
      <c r="L20" s="75"/>
      <c r="M20" s="70" t="str">
        <f t="shared" si="1"/>
        <v/>
      </c>
      <c r="N20" s="76" t="str">
        <f t="shared" si="3"/>
        <v/>
      </c>
      <c r="O20" s="77"/>
      <c r="P20" s="77"/>
      <c r="Q20" s="78"/>
    </row>
    <row r="21" spans="2:17" ht="18" customHeight="1" x14ac:dyDescent="0.2">
      <c r="B21" s="67"/>
      <c r="C21" s="68"/>
      <c r="D21" s="67"/>
      <c r="E21" s="69"/>
      <c r="F21" s="70"/>
      <c r="G21" s="71" t="str">
        <f t="shared" si="0"/>
        <v/>
      </c>
      <c r="H21" s="72"/>
      <c r="I21" s="73"/>
      <c r="J21" s="69"/>
      <c r="K21" s="74" t="str">
        <f t="shared" si="4"/>
        <v/>
      </c>
      <c r="L21" s="75"/>
      <c r="M21" s="70" t="str">
        <f t="shared" si="1"/>
        <v/>
      </c>
      <c r="N21" s="76" t="str">
        <f t="shared" si="3"/>
        <v/>
      </c>
      <c r="O21" s="77"/>
      <c r="P21" s="77"/>
      <c r="Q21" s="78"/>
    </row>
    <row r="22" spans="2:17" ht="18" customHeight="1" x14ac:dyDescent="0.2">
      <c r="B22" s="67"/>
      <c r="C22" s="68"/>
      <c r="D22" s="67"/>
      <c r="E22" s="69"/>
      <c r="F22" s="70"/>
      <c r="G22" s="71" t="str">
        <f t="shared" si="0"/>
        <v/>
      </c>
      <c r="H22" s="72"/>
      <c r="I22" s="73"/>
      <c r="J22" s="69"/>
      <c r="K22" s="74" t="str">
        <f t="shared" si="4"/>
        <v/>
      </c>
      <c r="L22" s="75"/>
      <c r="M22" s="70" t="str">
        <f t="shared" si="1"/>
        <v/>
      </c>
      <c r="N22" s="76" t="str">
        <f t="shared" si="3"/>
        <v/>
      </c>
      <c r="O22" s="77"/>
      <c r="P22" s="77"/>
      <c r="Q22" s="78"/>
    </row>
    <row r="23" spans="2:17" ht="18" customHeight="1" x14ac:dyDescent="0.2">
      <c r="B23" s="9"/>
      <c r="C23" s="10"/>
      <c r="D23" s="9"/>
      <c r="E23" s="29"/>
      <c r="F23" s="11"/>
      <c r="G23" s="19" t="str">
        <f t="shared" si="0"/>
        <v/>
      </c>
      <c r="H23" s="12"/>
      <c r="I23" s="13"/>
      <c r="J23" s="29"/>
      <c r="K23" s="23" t="str">
        <f t="shared" si="4"/>
        <v/>
      </c>
      <c r="L23" s="14"/>
      <c r="M23" s="11" t="str">
        <f t="shared" si="1"/>
        <v/>
      </c>
      <c r="N23" s="6" t="str">
        <f t="shared" si="3"/>
        <v/>
      </c>
      <c r="O23" s="43"/>
      <c r="P23" s="43"/>
      <c r="Q23" s="44"/>
    </row>
    <row r="24" spans="2:17" ht="18" customHeight="1" x14ac:dyDescent="0.2">
      <c r="B24" s="9"/>
      <c r="C24" s="10"/>
      <c r="D24" s="9"/>
      <c r="E24" s="29"/>
      <c r="F24" s="11"/>
      <c r="G24" s="19" t="str">
        <f t="shared" si="0"/>
        <v/>
      </c>
      <c r="H24" s="12"/>
      <c r="I24" s="13"/>
      <c r="J24" s="29"/>
      <c r="K24" s="23" t="str">
        <f t="shared" si="4"/>
        <v/>
      </c>
      <c r="L24" s="14"/>
      <c r="M24" s="11" t="str">
        <f t="shared" si="1"/>
        <v/>
      </c>
      <c r="N24" s="6" t="str">
        <f t="shared" si="3"/>
        <v/>
      </c>
      <c r="O24" s="43"/>
      <c r="P24" s="43"/>
      <c r="Q24" s="44"/>
    </row>
    <row r="25" spans="2:17" ht="18" customHeight="1" x14ac:dyDescent="0.2">
      <c r="B25" s="9"/>
      <c r="C25" s="10"/>
      <c r="D25" s="9"/>
      <c r="E25" s="29"/>
      <c r="F25" s="11"/>
      <c r="G25" s="19" t="str">
        <f t="shared" si="0"/>
        <v/>
      </c>
      <c r="H25" s="12"/>
      <c r="I25" s="13"/>
      <c r="J25" s="29"/>
      <c r="K25" s="23" t="str">
        <f t="shared" si="4"/>
        <v/>
      </c>
      <c r="L25" s="14"/>
      <c r="M25" s="11" t="str">
        <f t="shared" si="1"/>
        <v/>
      </c>
      <c r="N25" s="6" t="str">
        <f t="shared" si="3"/>
        <v/>
      </c>
      <c r="O25" s="43"/>
      <c r="P25" s="43"/>
      <c r="Q25" s="44"/>
    </row>
    <row r="26" spans="2:17" ht="18" customHeight="1" x14ac:dyDescent="0.2">
      <c r="B26" s="9"/>
      <c r="C26" s="10"/>
      <c r="D26" s="9"/>
      <c r="E26" s="29"/>
      <c r="F26" s="11"/>
      <c r="G26" s="19" t="str">
        <f t="shared" si="0"/>
        <v/>
      </c>
      <c r="H26" s="12"/>
      <c r="I26" s="13"/>
      <c r="J26" s="29"/>
      <c r="K26" s="23" t="str">
        <f t="shared" si="4"/>
        <v/>
      </c>
      <c r="L26" s="14"/>
      <c r="M26" s="11" t="str">
        <f t="shared" si="1"/>
        <v/>
      </c>
      <c r="N26" s="6" t="str">
        <f t="shared" si="3"/>
        <v/>
      </c>
      <c r="O26" s="43"/>
      <c r="P26" s="43"/>
      <c r="Q26" s="44"/>
    </row>
    <row r="27" spans="2:17" ht="18" customHeight="1" x14ac:dyDescent="0.2">
      <c r="B27" s="9"/>
      <c r="C27" s="10"/>
      <c r="D27" s="9"/>
      <c r="E27" s="29"/>
      <c r="F27" s="11"/>
      <c r="G27" s="19" t="str">
        <f t="shared" si="0"/>
        <v/>
      </c>
      <c r="H27" s="12"/>
      <c r="I27" s="13"/>
      <c r="J27" s="29"/>
      <c r="K27" s="23" t="str">
        <f t="shared" si="4"/>
        <v/>
      </c>
      <c r="L27" s="14"/>
      <c r="M27" s="11" t="str">
        <f t="shared" si="1"/>
        <v/>
      </c>
      <c r="N27" s="6" t="str">
        <f t="shared" si="3"/>
        <v/>
      </c>
      <c r="O27" s="43"/>
      <c r="P27" s="43"/>
      <c r="Q27" s="44"/>
    </row>
    <row r="28" spans="2:17" ht="18" customHeight="1" x14ac:dyDescent="0.2">
      <c r="B28" s="9"/>
      <c r="C28" s="10"/>
      <c r="D28" s="9"/>
      <c r="E28" s="29"/>
      <c r="F28" s="11"/>
      <c r="G28" s="19" t="str">
        <f t="shared" si="0"/>
        <v/>
      </c>
      <c r="H28" s="12"/>
      <c r="I28" s="13"/>
      <c r="J28" s="29"/>
      <c r="K28" s="23" t="str">
        <f t="shared" si="4"/>
        <v/>
      </c>
      <c r="L28" s="14"/>
      <c r="M28" s="11" t="str">
        <f t="shared" si="1"/>
        <v/>
      </c>
      <c r="N28" s="6" t="str">
        <f t="shared" si="3"/>
        <v/>
      </c>
      <c r="O28" s="43" t="s">
        <v>24</v>
      </c>
      <c r="P28" s="43"/>
      <c r="Q28" s="44"/>
    </row>
    <row r="29" spans="2:17" ht="18" customHeight="1" x14ac:dyDescent="0.2">
      <c r="B29" s="9"/>
      <c r="C29" s="10"/>
      <c r="D29" s="9"/>
      <c r="E29" s="29"/>
      <c r="F29" s="11"/>
      <c r="G29" s="19" t="str">
        <f t="shared" si="0"/>
        <v/>
      </c>
      <c r="H29" s="12"/>
      <c r="I29" s="13"/>
      <c r="J29" s="29"/>
      <c r="K29" s="23" t="str">
        <f t="shared" si="4"/>
        <v/>
      </c>
      <c r="L29" s="14"/>
      <c r="M29" s="11" t="str">
        <f t="shared" si="1"/>
        <v/>
      </c>
      <c r="N29" s="6" t="str">
        <f t="shared" si="3"/>
        <v/>
      </c>
      <c r="O29" s="43" t="s">
        <v>24</v>
      </c>
      <c r="P29" s="43"/>
      <c r="Q29" s="44"/>
    </row>
    <row r="30" spans="2:17" ht="18" customHeight="1" x14ac:dyDescent="0.2">
      <c r="B30" s="9"/>
      <c r="C30" s="10"/>
      <c r="D30" s="9"/>
      <c r="E30" s="29"/>
      <c r="F30" s="11"/>
      <c r="G30" s="19" t="str">
        <f t="shared" si="0"/>
        <v/>
      </c>
      <c r="H30" s="12"/>
      <c r="I30" s="13"/>
      <c r="J30" s="29"/>
      <c r="K30" s="23" t="str">
        <f t="shared" si="4"/>
        <v/>
      </c>
      <c r="L30" s="14"/>
      <c r="M30" s="11" t="str">
        <f t="shared" si="1"/>
        <v/>
      </c>
      <c r="N30" s="6" t="str">
        <f t="shared" si="3"/>
        <v/>
      </c>
      <c r="O30" s="43"/>
      <c r="P30" s="43"/>
      <c r="Q30" s="44"/>
    </row>
    <row r="31" spans="2:17" ht="18" customHeight="1" x14ac:dyDescent="0.2">
      <c r="B31" s="9"/>
      <c r="C31" s="10"/>
      <c r="D31" s="9"/>
      <c r="E31" s="29"/>
      <c r="F31" s="11"/>
      <c r="G31" s="19" t="str">
        <f t="shared" si="0"/>
        <v/>
      </c>
      <c r="H31" s="12"/>
      <c r="I31" s="13"/>
      <c r="J31" s="29"/>
      <c r="K31" s="23" t="str">
        <f t="shared" si="4"/>
        <v/>
      </c>
      <c r="L31" s="14"/>
      <c r="M31" s="11" t="str">
        <f t="shared" si="1"/>
        <v/>
      </c>
      <c r="N31" s="6" t="str">
        <f t="shared" si="3"/>
        <v/>
      </c>
      <c r="O31" s="43"/>
      <c r="P31" s="43"/>
      <c r="Q31" s="44"/>
    </row>
    <row r="32" spans="2:17" ht="18" customHeight="1" x14ac:dyDescent="0.2">
      <c r="B32" s="9"/>
      <c r="C32" s="10"/>
      <c r="D32" s="9"/>
      <c r="E32" s="29"/>
      <c r="F32" s="11"/>
      <c r="G32" s="19" t="str">
        <f t="shared" si="0"/>
        <v/>
      </c>
      <c r="H32" s="12"/>
      <c r="I32" s="13"/>
      <c r="J32" s="29"/>
      <c r="K32" s="23" t="str">
        <f t="shared" si="4"/>
        <v/>
      </c>
      <c r="L32" s="14"/>
      <c r="M32" s="11" t="str">
        <f t="shared" si="1"/>
        <v/>
      </c>
      <c r="N32" s="6" t="str">
        <f t="shared" si="3"/>
        <v/>
      </c>
      <c r="O32" s="43"/>
      <c r="P32" s="43"/>
      <c r="Q32" s="44"/>
    </row>
    <row r="33" spans="2:17" ht="18" customHeight="1" x14ac:dyDescent="0.2">
      <c r="B33" s="9"/>
      <c r="C33" s="10"/>
      <c r="D33" s="9"/>
      <c r="E33" s="29"/>
      <c r="F33" s="11"/>
      <c r="G33" s="19" t="str">
        <f t="shared" si="0"/>
        <v/>
      </c>
      <c r="H33" s="12"/>
      <c r="I33" s="13"/>
      <c r="J33" s="29"/>
      <c r="K33" s="23" t="str">
        <f t="shared" si="4"/>
        <v/>
      </c>
      <c r="L33" s="14"/>
      <c r="M33" s="11" t="str">
        <f t="shared" si="1"/>
        <v/>
      </c>
      <c r="N33" s="6" t="str">
        <f t="shared" si="3"/>
        <v/>
      </c>
      <c r="O33" s="43"/>
      <c r="P33" s="43"/>
      <c r="Q33" s="44"/>
    </row>
    <row r="34" spans="2:17" ht="18" customHeight="1" x14ac:dyDescent="0.2">
      <c r="B34" s="9"/>
      <c r="C34" s="10"/>
      <c r="D34" s="9"/>
      <c r="E34" s="29"/>
      <c r="F34" s="11"/>
      <c r="G34" s="19" t="str">
        <f t="shared" si="0"/>
        <v/>
      </c>
      <c r="H34" s="12"/>
      <c r="I34" s="13"/>
      <c r="J34" s="29"/>
      <c r="K34" s="23" t="str">
        <f t="shared" si="4"/>
        <v/>
      </c>
      <c r="L34" s="14"/>
      <c r="M34" s="11" t="str">
        <f t="shared" si="1"/>
        <v/>
      </c>
      <c r="N34" s="6" t="str">
        <f t="shared" si="3"/>
        <v/>
      </c>
      <c r="O34" s="43"/>
      <c r="P34" s="43"/>
      <c r="Q34" s="44"/>
    </row>
    <row r="35" spans="2:17" ht="18" customHeight="1" x14ac:dyDescent="0.2">
      <c r="B35" s="9"/>
      <c r="C35" s="10"/>
      <c r="D35" s="9"/>
      <c r="E35" s="29"/>
      <c r="F35" s="11"/>
      <c r="G35" s="19" t="str">
        <f t="shared" si="0"/>
        <v/>
      </c>
      <c r="H35" s="12"/>
      <c r="I35" s="13"/>
      <c r="J35" s="29"/>
      <c r="K35" s="23" t="str">
        <f t="shared" si="4"/>
        <v/>
      </c>
      <c r="L35" s="14"/>
      <c r="M35" s="11" t="str">
        <f t="shared" si="1"/>
        <v/>
      </c>
      <c r="N35" s="6" t="str">
        <f t="shared" si="3"/>
        <v/>
      </c>
      <c r="O35" s="43"/>
      <c r="P35" s="43"/>
      <c r="Q35" s="44"/>
    </row>
    <row r="36" spans="2:17" ht="18" customHeight="1" x14ac:dyDescent="0.2">
      <c r="B36" s="9"/>
      <c r="C36" s="10"/>
      <c r="D36" s="9"/>
      <c r="E36" s="29"/>
      <c r="F36" s="11"/>
      <c r="G36" s="19" t="str">
        <f t="shared" si="0"/>
        <v/>
      </c>
      <c r="H36" s="12"/>
      <c r="I36" s="13"/>
      <c r="J36" s="29"/>
      <c r="K36" s="23" t="str">
        <f t="shared" si="4"/>
        <v/>
      </c>
      <c r="L36" s="14"/>
      <c r="M36" s="11" t="str">
        <f t="shared" si="1"/>
        <v/>
      </c>
      <c r="N36" s="6" t="str">
        <f t="shared" si="3"/>
        <v/>
      </c>
      <c r="O36" s="43"/>
      <c r="P36" s="43"/>
      <c r="Q36" s="44"/>
    </row>
    <row r="37" spans="2:17" ht="18" customHeight="1" x14ac:dyDescent="0.2">
      <c r="B37" s="9"/>
      <c r="C37" s="10"/>
      <c r="D37" s="9"/>
      <c r="E37" s="29"/>
      <c r="F37" s="11"/>
      <c r="G37" s="19" t="str">
        <f t="shared" si="0"/>
        <v/>
      </c>
      <c r="H37" s="12"/>
      <c r="I37" s="13"/>
      <c r="J37" s="29"/>
      <c r="K37" s="23" t="str">
        <f t="shared" si="4"/>
        <v/>
      </c>
      <c r="L37" s="14"/>
      <c r="M37" s="11" t="str">
        <f t="shared" si="1"/>
        <v/>
      </c>
      <c r="N37" s="6" t="str">
        <f t="shared" si="3"/>
        <v/>
      </c>
      <c r="O37" s="43"/>
      <c r="P37" s="43"/>
      <c r="Q37" s="44"/>
    </row>
    <row r="38" spans="2:17" ht="18" customHeight="1" x14ac:dyDescent="0.2">
      <c r="B38" s="9"/>
      <c r="C38" s="10"/>
      <c r="D38" s="9"/>
      <c r="E38" s="29"/>
      <c r="F38" s="11"/>
      <c r="G38" s="19" t="str">
        <f t="shared" si="0"/>
        <v/>
      </c>
      <c r="H38" s="12"/>
      <c r="I38" s="13"/>
      <c r="J38" s="29"/>
      <c r="K38" s="23" t="str">
        <f t="shared" ref="K38:K75" si="5">IF(N38="","",(N38/G38))</f>
        <v/>
      </c>
      <c r="L38" s="14"/>
      <c r="M38" s="11" t="str">
        <f t="shared" si="1"/>
        <v/>
      </c>
      <c r="N38" s="6" t="str">
        <f t="shared" si="3"/>
        <v/>
      </c>
      <c r="O38" s="43"/>
      <c r="P38" s="43"/>
      <c r="Q38" s="44"/>
    </row>
    <row r="39" spans="2:17" ht="18" customHeight="1" x14ac:dyDescent="0.2">
      <c r="B39" s="9"/>
      <c r="C39" s="10"/>
      <c r="D39" s="9"/>
      <c r="E39" s="29"/>
      <c r="F39" s="11"/>
      <c r="G39" s="19" t="str">
        <f t="shared" si="0"/>
        <v/>
      </c>
      <c r="H39" s="12"/>
      <c r="I39" s="13"/>
      <c r="J39" s="29"/>
      <c r="K39" s="23" t="str">
        <f t="shared" si="5"/>
        <v/>
      </c>
      <c r="L39" s="14"/>
      <c r="M39" s="11" t="str">
        <f t="shared" si="1"/>
        <v/>
      </c>
      <c r="N39" s="6" t="str">
        <f t="shared" si="3"/>
        <v/>
      </c>
      <c r="O39" s="43"/>
      <c r="P39" s="43"/>
      <c r="Q39" s="44"/>
    </row>
    <row r="40" spans="2:17" ht="18" customHeight="1" x14ac:dyDescent="0.2">
      <c r="B40" s="9"/>
      <c r="C40" s="10"/>
      <c r="D40" s="9"/>
      <c r="E40" s="29"/>
      <c r="F40" s="11"/>
      <c r="G40" s="19" t="str">
        <f t="shared" si="0"/>
        <v/>
      </c>
      <c r="H40" s="12"/>
      <c r="I40" s="13"/>
      <c r="J40" s="29"/>
      <c r="K40" s="23" t="str">
        <f t="shared" si="5"/>
        <v/>
      </c>
      <c r="L40" s="14"/>
      <c r="M40" s="11" t="str">
        <f t="shared" si="1"/>
        <v/>
      </c>
      <c r="N40" s="6" t="str">
        <f t="shared" si="3"/>
        <v/>
      </c>
      <c r="O40" s="43"/>
      <c r="P40" s="43"/>
      <c r="Q40" s="44"/>
    </row>
    <row r="41" spans="2:17" ht="18" customHeight="1" x14ac:dyDescent="0.2">
      <c r="B41" s="9"/>
      <c r="C41" s="10"/>
      <c r="D41" s="9"/>
      <c r="E41" s="29"/>
      <c r="F41" s="11"/>
      <c r="G41" s="19" t="str">
        <f t="shared" si="0"/>
        <v/>
      </c>
      <c r="H41" s="12"/>
      <c r="I41" s="13"/>
      <c r="J41" s="29"/>
      <c r="K41" s="23" t="str">
        <f t="shared" si="5"/>
        <v/>
      </c>
      <c r="L41" s="14"/>
      <c r="M41" s="11" t="str">
        <f t="shared" si="1"/>
        <v/>
      </c>
      <c r="N41" s="6" t="str">
        <f t="shared" si="3"/>
        <v/>
      </c>
      <c r="O41" s="43"/>
      <c r="P41" s="43"/>
      <c r="Q41" s="44"/>
    </row>
    <row r="42" spans="2:17" ht="18" customHeight="1" x14ac:dyDescent="0.2">
      <c r="B42" s="9"/>
      <c r="C42" s="10"/>
      <c r="D42" s="9"/>
      <c r="E42" s="29"/>
      <c r="F42" s="11"/>
      <c r="G42" s="19" t="str">
        <f t="shared" si="0"/>
        <v/>
      </c>
      <c r="H42" s="12"/>
      <c r="I42" s="13"/>
      <c r="J42" s="29"/>
      <c r="K42" s="23" t="str">
        <f t="shared" si="5"/>
        <v/>
      </c>
      <c r="L42" s="14"/>
      <c r="M42" s="11" t="str">
        <f t="shared" si="1"/>
        <v/>
      </c>
      <c r="N42" s="6" t="str">
        <f t="shared" si="3"/>
        <v/>
      </c>
      <c r="O42" s="43"/>
      <c r="P42" s="43"/>
      <c r="Q42" s="44"/>
    </row>
    <row r="43" spans="2:17" ht="18" customHeight="1" x14ac:dyDescent="0.2">
      <c r="B43" s="9"/>
      <c r="C43" s="10"/>
      <c r="D43" s="9"/>
      <c r="E43" s="29"/>
      <c r="F43" s="11"/>
      <c r="G43" s="19" t="str">
        <f t="shared" si="0"/>
        <v/>
      </c>
      <c r="H43" s="12"/>
      <c r="I43" s="13"/>
      <c r="J43" s="29"/>
      <c r="K43" s="23" t="str">
        <f t="shared" si="5"/>
        <v/>
      </c>
      <c r="L43" s="14"/>
      <c r="M43" s="11" t="str">
        <f t="shared" si="1"/>
        <v/>
      </c>
      <c r="N43" s="6" t="str">
        <f t="shared" si="3"/>
        <v/>
      </c>
      <c r="O43" s="43"/>
      <c r="P43" s="43"/>
      <c r="Q43" s="44"/>
    </row>
    <row r="44" spans="2:17" ht="18" customHeight="1" x14ac:dyDescent="0.2">
      <c r="B44" s="9"/>
      <c r="C44" s="10"/>
      <c r="D44" s="9"/>
      <c r="E44" s="29"/>
      <c r="F44" s="11"/>
      <c r="G44" s="19" t="str">
        <f t="shared" si="0"/>
        <v/>
      </c>
      <c r="H44" s="12"/>
      <c r="I44" s="13"/>
      <c r="J44" s="29"/>
      <c r="K44" s="23" t="str">
        <f t="shared" si="5"/>
        <v/>
      </c>
      <c r="L44" s="14"/>
      <c r="M44" s="11" t="str">
        <f t="shared" si="1"/>
        <v/>
      </c>
      <c r="N44" s="6" t="str">
        <f t="shared" si="3"/>
        <v/>
      </c>
      <c r="O44" s="43"/>
      <c r="P44" s="43"/>
      <c r="Q44" s="44"/>
    </row>
    <row r="45" spans="2:17" ht="18" customHeight="1" x14ac:dyDescent="0.2">
      <c r="B45" s="9"/>
      <c r="C45" s="10"/>
      <c r="D45" s="9"/>
      <c r="E45" s="29"/>
      <c r="F45" s="11"/>
      <c r="G45" s="19" t="str">
        <f t="shared" si="0"/>
        <v/>
      </c>
      <c r="H45" s="12"/>
      <c r="I45" s="13"/>
      <c r="J45" s="29"/>
      <c r="K45" s="23" t="str">
        <f t="shared" si="5"/>
        <v/>
      </c>
      <c r="L45" s="14"/>
      <c r="M45" s="11" t="str">
        <f t="shared" si="1"/>
        <v/>
      </c>
      <c r="N45" s="6" t="str">
        <f t="shared" si="3"/>
        <v/>
      </c>
      <c r="O45" s="43"/>
      <c r="P45" s="43"/>
      <c r="Q45" s="44"/>
    </row>
    <row r="46" spans="2:17" ht="18" customHeight="1" x14ac:dyDescent="0.2">
      <c r="B46" s="9"/>
      <c r="C46" s="10"/>
      <c r="D46" s="9"/>
      <c r="E46" s="29"/>
      <c r="F46" s="11"/>
      <c r="G46" s="19" t="str">
        <f t="shared" si="0"/>
        <v/>
      </c>
      <c r="H46" s="12"/>
      <c r="I46" s="13"/>
      <c r="J46" s="29"/>
      <c r="K46" s="23" t="str">
        <f t="shared" si="5"/>
        <v/>
      </c>
      <c r="L46" s="14"/>
      <c r="M46" s="11" t="str">
        <f t="shared" si="1"/>
        <v/>
      </c>
      <c r="N46" s="6" t="str">
        <f t="shared" si="3"/>
        <v/>
      </c>
      <c r="O46" s="43"/>
      <c r="P46" s="43"/>
      <c r="Q46" s="44"/>
    </row>
    <row r="47" spans="2:17" ht="18" customHeight="1" x14ac:dyDescent="0.2">
      <c r="B47" s="9"/>
      <c r="C47" s="10"/>
      <c r="D47" s="9"/>
      <c r="E47" s="29"/>
      <c r="F47" s="11"/>
      <c r="G47" s="19" t="str">
        <f t="shared" si="0"/>
        <v/>
      </c>
      <c r="H47" s="12"/>
      <c r="I47" s="13"/>
      <c r="J47" s="29"/>
      <c r="K47" s="23" t="str">
        <f t="shared" si="5"/>
        <v/>
      </c>
      <c r="L47" s="14"/>
      <c r="M47" s="11" t="str">
        <f t="shared" si="1"/>
        <v/>
      </c>
      <c r="N47" s="6" t="str">
        <f t="shared" si="3"/>
        <v/>
      </c>
      <c r="O47" s="43"/>
      <c r="P47" s="43"/>
      <c r="Q47" s="44"/>
    </row>
    <row r="48" spans="2:17" ht="18" customHeight="1" x14ac:dyDescent="0.2">
      <c r="B48" s="9"/>
      <c r="C48" s="10"/>
      <c r="D48" s="9"/>
      <c r="E48" s="29"/>
      <c r="F48" s="11"/>
      <c r="G48" s="19" t="str">
        <f t="shared" si="0"/>
        <v/>
      </c>
      <c r="H48" s="12"/>
      <c r="I48" s="13"/>
      <c r="J48" s="29"/>
      <c r="K48" s="23" t="str">
        <f t="shared" si="5"/>
        <v/>
      </c>
      <c r="L48" s="14"/>
      <c r="M48" s="11" t="str">
        <f t="shared" si="1"/>
        <v/>
      </c>
      <c r="N48" s="6" t="str">
        <f t="shared" si="3"/>
        <v/>
      </c>
      <c r="O48" s="43"/>
      <c r="P48" s="43"/>
      <c r="Q48" s="44"/>
    </row>
    <row r="49" spans="2:17" ht="18" customHeight="1" x14ac:dyDescent="0.2">
      <c r="B49" s="9"/>
      <c r="C49" s="10"/>
      <c r="D49" s="9"/>
      <c r="E49" s="29"/>
      <c r="F49" s="11"/>
      <c r="G49" s="19" t="str">
        <f t="shared" si="0"/>
        <v/>
      </c>
      <c r="H49" s="12"/>
      <c r="I49" s="13"/>
      <c r="J49" s="29"/>
      <c r="K49" s="23" t="str">
        <f t="shared" si="5"/>
        <v/>
      </c>
      <c r="L49" s="14"/>
      <c r="M49" s="11" t="str">
        <f t="shared" si="1"/>
        <v/>
      </c>
      <c r="N49" s="6" t="str">
        <f t="shared" si="3"/>
        <v/>
      </c>
      <c r="O49" s="43"/>
      <c r="P49" s="43"/>
      <c r="Q49" s="44"/>
    </row>
    <row r="50" spans="2:17" ht="18" customHeight="1" x14ac:dyDescent="0.2">
      <c r="B50" s="9"/>
      <c r="C50" s="10"/>
      <c r="D50" s="9"/>
      <c r="E50" s="29"/>
      <c r="F50" s="11"/>
      <c r="G50" s="19" t="str">
        <f t="shared" si="0"/>
        <v/>
      </c>
      <c r="H50" s="12"/>
      <c r="I50" s="13"/>
      <c r="J50" s="29"/>
      <c r="K50" s="23" t="str">
        <f t="shared" si="5"/>
        <v/>
      </c>
      <c r="L50" s="14"/>
      <c r="M50" s="11" t="str">
        <f t="shared" si="1"/>
        <v/>
      </c>
      <c r="N50" s="6" t="str">
        <f t="shared" si="3"/>
        <v/>
      </c>
      <c r="O50" s="43"/>
      <c r="P50" s="43"/>
      <c r="Q50" s="44"/>
    </row>
    <row r="51" spans="2:17" ht="18" customHeight="1" x14ac:dyDescent="0.2">
      <c r="B51" s="9"/>
      <c r="C51" s="10"/>
      <c r="D51" s="9"/>
      <c r="E51" s="29"/>
      <c r="F51" s="11"/>
      <c r="G51" s="19" t="str">
        <f t="shared" si="0"/>
        <v/>
      </c>
      <c r="H51" s="12"/>
      <c r="I51" s="13"/>
      <c r="J51" s="29"/>
      <c r="K51" s="23" t="str">
        <f t="shared" si="5"/>
        <v/>
      </c>
      <c r="L51" s="14"/>
      <c r="M51" s="11" t="str">
        <f t="shared" si="1"/>
        <v/>
      </c>
      <c r="N51" s="6" t="str">
        <f t="shared" si="3"/>
        <v/>
      </c>
      <c r="O51" s="43"/>
      <c r="P51" s="43"/>
      <c r="Q51" s="44"/>
    </row>
    <row r="52" spans="2:17" ht="18" customHeight="1" x14ac:dyDescent="0.2">
      <c r="B52" s="9"/>
      <c r="C52" s="10"/>
      <c r="D52" s="9"/>
      <c r="E52" s="29"/>
      <c r="F52" s="11"/>
      <c r="G52" s="19" t="str">
        <f t="shared" si="0"/>
        <v/>
      </c>
      <c r="H52" s="12"/>
      <c r="I52" s="13"/>
      <c r="J52" s="29"/>
      <c r="K52" s="23" t="str">
        <f t="shared" si="5"/>
        <v/>
      </c>
      <c r="L52" s="14"/>
      <c r="M52" s="11" t="str">
        <f t="shared" si="1"/>
        <v/>
      </c>
      <c r="N52" s="6" t="str">
        <f t="shared" si="3"/>
        <v/>
      </c>
      <c r="O52" s="43"/>
      <c r="P52" s="43"/>
      <c r="Q52" s="44"/>
    </row>
    <row r="53" spans="2:17" ht="18" customHeight="1" x14ac:dyDescent="0.2">
      <c r="B53" s="9"/>
      <c r="C53" s="10"/>
      <c r="D53" s="9"/>
      <c r="E53" s="29"/>
      <c r="F53" s="11"/>
      <c r="G53" s="19" t="str">
        <f t="shared" si="0"/>
        <v/>
      </c>
      <c r="H53" s="12"/>
      <c r="I53" s="13"/>
      <c r="J53" s="29"/>
      <c r="K53" s="23" t="str">
        <f t="shared" si="5"/>
        <v/>
      </c>
      <c r="L53" s="14"/>
      <c r="M53" s="11" t="str">
        <f t="shared" si="1"/>
        <v/>
      </c>
      <c r="N53" s="6" t="str">
        <f t="shared" si="3"/>
        <v/>
      </c>
      <c r="O53" s="43"/>
      <c r="P53" s="43"/>
      <c r="Q53" s="44"/>
    </row>
    <row r="54" spans="2:17" ht="18" customHeight="1" x14ac:dyDescent="0.2">
      <c r="B54" s="9"/>
      <c r="C54" s="10"/>
      <c r="D54" s="9"/>
      <c r="E54" s="29"/>
      <c r="F54" s="11"/>
      <c r="G54" s="19" t="str">
        <f t="shared" si="0"/>
        <v/>
      </c>
      <c r="H54" s="12"/>
      <c r="I54" s="13"/>
      <c r="J54" s="29"/>
      <c r="K54" s="23" t="str">
        <f t="shared" si="5"/>
        <v/>
      </c>
      <c r="L54" s="14"/>
      <c r="M54" s="11" t="str">
        <f t="shared" si="1"/>
        <v/>
      </c>
      <c r="N54" s="6" t="str">
        <f t="shared" si="3"/>
        <v/>
      </c>
      <c r="O54" s="43"/>
      <c r="P54" s="43"/>
      <c r="Q54" s="44"/>
    </row>
    <row r="55" spans="2:17" ht="18" customHeight="1" x14ac:dyDescent="0.2">
      <c r="B55" s="9"/>
      <c r="C55" s="10"/>
      <c r="D55" s="9"/>
      <c r="E55" s="29"/>
      <c r="F55" s="11"/>
      <c r="G55" s="19" t="str">
        <f t="shared" si="0"/>
        <v/>
      </c>
      <c r="H55" s="12"/>
      <c r="I55" s="13"/>
      <c r="J55" s="29"/>
      <c r="K55" s="23" t="str">
        <f t="shared" si="5"/>
        <v/>
      </c>
      <c r="L55" s="14"/>
      <c r="M55" s="11" t="str">
        <f t="shared" si="1"/>
        <v/>
      </c>
      <c r="N55" s="6" t="str">
        <f t="shared" si="3"/>
        <v/>
      </c>
      <c r="O55" s="43"/>
      <c r="P55" s="43"/>
      <c r="Q55" s="44"/>
    </row>
    <row r="56" spans="2:17" ht="18" customHeight="1" x14ac:dyDescent="0.2">
      <c r="B56" s="9"/>
      <c r="C56" s="10"/>
      <c r="D56" s="9"/>
      <c r="E56" s="29"/>
      <c r="F56" s="11"/>
      <c r="G56" s="19" t="str">
        <f t="shared" si="0"/>
        <v/>
      </c>
      <c r="H56" s="12"/>
      <c r="I56" s="13"/>
      <c r="J56" s="29"/>
      <c r="K56" s="23" t="str">
        <f t="shared" si="5"/>
        <v/>
      </c>
      <c r="L56" s="14"/>
      <c r="M56" s="11" t="str">
        <f t="shared" si="1"/>
        <v/>
      </c>
      <c r="N56" s="6" t="str">
        <f t="shared" si="3"/>
        <v/>
      </c>
      <c r="O56" s="43"/>
      <c r="P56" s="43"/>
      <c r="Q56" s="44"/>
    </row>
    <row r="57" spans="2:17" ht="18" customHeight="1" x14ac:dyDescent="0.2">
      <c r="B57" s="9"/>
      <c r="C57" s="10"/>
      <c r="D57" s="9"/>
      <c r="E57" s="29"/>
      <c r="F57" s="11"/>
      <c r="G57" s="19" t="str">
        <f t="shared" si="0"/>
        <v/>
      </c>
      <c r="H57" s="12"/>
      <c r="I57" s="13"/>
      <c r="J57" s="29"/>
      <c r="K57" s="23" t="str">
        <f t="shared" si="5"/>
        <v/>
      </c>
      <c r="L57" s="14"/>
      <c r="M57" s="11" t="str">
        <f t="shared" si="1"/>
        <v/>
      </c>
      <c r="N57" s="6" t="str">
        <f t="shared" si="3"/>
        <v/>
      </c>
      <c r="O57" s="43"/>
      <c r="P57" s="43"/>
      <c r="Q57" s="44"/>
    </row>
    <row r="58" spans="2:17" ht="18" customHeight="1" x14ac:dyDescent="0.2">
      <c r="B58" s="9"/>
      <c r="C58" s="10"/>
      <c r="D58" s="9"/>
      <c r="E58" s="29"/>
      <c r="F58" s="11"/>
      <c r="G58" s="19" t="str">
        <f t="shared" si="0"/>
        <v/>
      </c>
      <c r="H58" s="12"/>
      <c r="I58" s="13"/>
      <c r="J58" s="29"/>
      <c r="K58" s="23" t="str">
        <f t="shared" si="5"/>
        <v/>
      </c>
      <c r="L58" s="14"/>
      <c r="M58" s="11" t="str">
        <f t="shared" si="1"/>
        <v/>
      </c>
      <c r="N58" s="6" t="str">
        <f t="shared" si="3"/>
        <v/>
      </c>
      <c r="O58" s="43"/>
      <c r="P58" s="43"/>
      <c r="Q58" s="44"/>
    </row>
    <row r="59" spans="2:17" ht="18" customHeight="1" x14ac:dyDescent="0.2">
      <c r="B59" s="9"/>
      <c r="C59" s="10"/>
      <c r="D59" s="9"/>
      <c r="E59" s="29"/>
      <c r="F59" s="11"/>
      <c r="G59" s="19" t="str">
        <f t="shared" si="0"/>
        <v/>
      </c>
      <c r="H59" s="12"/>
      <c r="I59" s="13"/>
      <c r="J59" s="29"/>
      <c r="K59" s="23" t="str">
        <f t="shared" si="5"/>
        <v/>
      </c>
      <c r="L59" s="14"/>
      <c r="M59" s="11" t="str">
        <f t="shared" si="1"/>
        <v/>
      </c>
      <c r="N59" s="6" t="str">
        <f t="shared" si="3"/>
        <v/>
      </c>
      <c r="O59" s="43"/>
      <c r="P59" s="43"/>
      <c r="Q59" s="44"/>
    </row>
    <row r="60" spans="2:17" ht="18" customHeight="1" x14ac:dyDescent="0.2">
      <c r="B60" s="9"/>
      <c r="C60" s="10"/>
      <c r="D60" s="9"/>
      <c r="E60" s="29"/>
      <c r="F60" s="11"/>
      <c r="G60" s="19" t="str">
        <f t="shared" si="0"/>
        <v/>
      </c>
      <c r="H60" s="12"/>
      <c r="I60" s="13"/>
      <c r="J60" s="29"/>
      <c r="K60" s="23" t="str">
        <f t="shared" si="5"/>
        <v/>
      </c>
      <c r="L60" s="14"/>
      <c r="M60" s="11" t="str">
        <f t="shared" si="1"/>
        <v/>
      </c>
      <c r="N60" s="6" t="str">
        <f t="shared" si="3"/>
        <v/>
      </c>
      <c r="O60" s="43"/>
      <c r="P60" s="43"/>
      <c r="Q60" s="44"/>
    </row>
    <row r="61" spans="2:17" ht="18" customHeight="1" x14ac:dyDescent="0.2">
      <c r="B61" s="9"/>
      <c r="C61" s="10"/>
      <c r="D61" s="9"/>
      <c r="E61" s="29"/>
      <c r="F61" s="11"/>
      <c r="G61" s="19" t="str">
        <f t="shared" si="0"/>
        <v/>
      </c>
      <c r="H61" s="12"/>
      <c r="I61" s="13"/>
      <c r="J61" s="29"/>
      <c r="K61" s="23" t="str">
        <f t="shared" si="5"/>
        <v/>
      </c>
      <c r="L61" s="14"/>
      <c r="M61" s="11" t="str">
        <f t="shared" si="1"/>
        <v/>
      </c>
      <c r="N61" s="6" t="str">
        <f t="shared" si="3"/>
        <v/>
      </c>
      <c r="O61" s="43"/>
      <c r="P61" s="43"/>
      <c r="Q61" s="44"/>
    </row>
    <row r="62" spans="2:17" ht="18" customHeight="1" x14ac:dyDescent="0.2">
      <c r="B62" s="9"/>
      <c r="C62" s="10"/>
      <c r="D62" s="9"/>
      <c r="E62" s="29"/>
      <c r="F62" s="11"/>
      <c r="G62" s="19" t="str">
        <f t="shared" si="0"/>
        <v/>
      </c>
      <c r="H62" s="12"/>
      <c r="I62" s="13"/>
      <c r="J62" s="29"/>
      <c r="K62" s="23" t="str">
        <f t="shared" si="5"/>
        <v/>
      </c>
      <c r="L62" s="14"/>
      <c r="M62" s="11" t="str">
        <f t="shared" si="1"/>
        <v/>
      </c>
      <c r="N62" s="6" t="str">
        <f t="shared" si="3"/>
        <v/>
      </c>
      <c r="O62" s="43"/>
      <c r="P62" s="43"/>
      <c r="Q62" s="44"/>
    </row>
    <row r="63" spans="2:17" ht="18" customHeight="1" x14ac:dyDescent="0.2">
      <c r="B63" s="9"/>
      <c r="C63" s="10"/>
      <c r="D63" s="9"/>
      <c r="E63" s="29"/>
      <c r="F63" s="11"/>
      <c r="G63" s="19" t="str">
        <f t="shared" si="0"/>
        <v/>
      </c>
      <c r="H63" s="12"/>
      <c r="I63" s="13"/>
      <c r="J63" s="29"/>
      <c r="K63" s="23" t="str">
        <f t="shared" si="5"/>
        <v/>
      </c>
      <c r="L63" s="14"/>
      <c r="M63" s="11" t="str">
        <f t="shared" si="1"/>
        <v/>
      </c>
      <c r="N63" s="6" t="str">
        <f t="shared" si="3"/>
        <v/>
      </c>
      <c r="O63" s="43"/>
      <c r="P63" s="43"/>
      <c r="Q63" s="44"/>
    </row>
    <row r="64" spans="2:17" ht="18" customHeight="1" x14ac:dyDescent="0.2">
      <c r="B64" s="9"/>
      <c r="C64" s="10"/>
      <c r="D64" s="9"/>
      <c r="E64" s="29"/>
      <c r="F64" s="11"/>
      <c r="G64" s="19" t="str">
        <f t="shared" si="0"/>
        <v/>
      </c>
      <c r="H64" s="12"/>
      <c r="I64" s="13"/>
      <c r="J64" s="29"/>
      <c r="K64" s="23" t="str">
        <f t="shared" si="5"/>
        <v/>
      </c>
      <c r="L64" s="14"/>
      <c r="M64" s="11" t="str">
        <f t="shared" si="1"/>
        <v/>
      </c>
      <c r="N64" s="6" t="str">
        <f t="shared" si="3"/>
        <v/>
      </c>
      <c r="O64" s="43"/>
      <c r="P64" s="43"/>
      <c r="Q64" s="44"/>
    </row>
    <row r="65" spans="2:17" ht="18" customHeight="1" x14ac:dyDescent="0.2">
      <c r="B65" s="9"/>
      <c r="C65" s="10"/>
      <c r="D65" s="9"/>
      <c r="E65" s="29"/>
      <c r="F65" s="11"/>
      <c r="G65" s="19" t="str">
        <f t="shared" si="0"/>
        <v/>
      </c>
      <c r="H65" s="12"/>
      <c r="I65" s="13"/>
      <c r="J65" s="29"/>
      <c r="K65" s="23" t="str">
        <f t="shared" si="5"/>
        <v/>
      </c>
      <c r="L65" s="14"/>
      <c r="M65" s="11" t="str">
        <f t="shared" si="1"/>
        <v/>
      </c>
      <c r="N65" s="6" t="str">
        <f t="shared" si="3"/>
        <v/>
      </c>
      <c r="O65" s="43"/>
      <c r="P65" s="43"/>
      <c r="Q65" s="44"/>
    </row>
    <row r="66" spans="2:17" ht="18" customHeight="1" x14ac:dyDescent="0.2">
      <c r="B66" s="9"/>
      <c r="C66" s="10"/>
      <c r="D66" s="9"/>
      <c r="E66" s="29"/>
      <c r="F66" s="11"/>
      <c r="G66" s="19" t="str">
        <f t="shared" si="0"/>
        <v/>
      </c>
      <c r="H66" s="12"/>
      <c r="I66" s="13"/>
      <c r="J66" s="29"/>
      <c r="K66" s="23" t="str">
        <f t="shared" si="5"/>
        <v/>
      </c>
      <c r="L66" s="14"/>
      <c r="M66" s="11" t="str">
        <f t="shared" si="1"/>
        <v/>
      </c>
      <c r="N66" s="6" t="str">
        <f t="shared" si="3"/>
        <v/>
      </c>
      <c r="O66" s="43"/>
      <c r="P66" s="43"/>
      <c r="Q66" s="44"/>
    </row>
    <row r="67" spans="2:17" ht="18" customHeight="1" x14ac:dyDescent="0.2">
      <c r="B67" s="9"/>
      <c r="C67" s="10"/>
      <c r="D67" s="9"/>
      <c r="E67" s="29"/>
      <c r="F67" s="11"/>
      <c r="G67" s="19" t="str">
        <f t="shared" si="0"/>
        <v/>
      </c>
      <c r="H67" s="12"/>
      <c r="I67" s="13"/>
      <c r="J67" s="29"/>
      <c r="K67" s="23" t="str">
        <f t="shared" si="5"/>
        <v/>
      </c>
      <c r="L67" s="14"/>
      <c r="M67" s="11" t="str">
        <f t="shared" si="1"/>
        <v/>
      </c>
      <c r="N67" s="6" t="str">
        <f t="shared" si="3"/>
        <v/>
      </c>
      <c r="O67" s="43"/>
      <c r="P67" s="43"/>
      <c r="Q67" s="44"/>
    </row>
    <row r="68" spans="2:17" ht="18" customHeight="1" x14ac:dyDescent="0.2">
      <c r="B68" s="9"/>
      <c r="C68" s="10"/>
      <c r="D68" s="9"/>
      <c r="E68" s="29"/>
      <c r="F68" s="11"/>
      <c r="G68" s="19" t="str">
        <f t="shared" si="0"/>
        <v/>
      </c>
      <c r="H68" s="12"/>
      <c r="I68" s="13"/>
      <c r="J68" s="29"/>
      <c r="K68" s="23" t="str">
        <f t="shared" si="5"/>
        <v/>
      </c>
      <c r="L68" s="14"/>
      <c r="M68" s="11" t="str">
        <f t="shared" si="1"/>
        <v/>
      </c>
      <c r="N68" s="6" t="str">
        <f t="shared" si="3"/>
        <v/>
      </c>
      <c r="O68" s="43"/>
      <c r="P68" s="43"/>
      <c r="Q68" s="44"/>
    </row>
    <row r="69" spans="2:17" ht="18" customHeight="1" x14ac:dyDescent="0.2">
      <c r="B69" s="9"/>
      <c r="C69" s="10"/>
      <c r="D69" s="9"/>
      <c r="E69" s="29"/>
      <c r="F69" s="11"/>
      <c r="G69" s="19" t="str">
        <f t="shared" si="0"/>
        <v/>
      </c>
      <c r="H69" s="12"/>
      <c r="I69" s="13"/>
      <c r="J69" s="29"/>
      <c r="K69" s="23" t="str">
        <f t="shared" si="5"/>
        <v/>
      </c>
      <c r="L69" s="14"/>
      <c r="M69" s="11" t="str">
        <f t="shared" si="1"/>
        <v/>
      </c>
      <c r="N69" s="6" t="str">
        <f t="shared" si="3"/>
        <v/>
      </c>
      <c r="O69" s="43"/>
      <c r="P69" s="43"/>
      <c r="Q69" s="44"/>
    </row>
    <row r="70" spans="2:17" ht="18" customHeight="1" x14ac:dyDescent="0.2">
      <c r="B70" s="9"/>
      <c r="C70" s="10"/>
      <c r="D70" s="9"/>
      <c r="E70" s="29"/>
      <c r="F70" s="11"/>
      <c r="G70" s="19" t="str">
        <f t="shared" si="0"/>
        <v/>
      </c>
      <c r="H70" s="12"/>
      <c r="I70" s="13"/>
      <c r="J70" s="29"/>
      <c r="K70" s="23" t="str">
        <f t="shared" si="5"/>
        <v/>
      </c>
      <c r="L70" s="14"/>
      <c r="M70" s="11" t="str">
        <f t="shared" si="1"/>
        <v/>
      </c>
      <c r="N70" s="6" t="str">
        <f t="shared" si="3"/>
        <v/>
      </c>
      <c r="O70" s="43"/>
      <c r="P70" s="43"/>
      <c r="Q70" s="44"/>
    </row>
    <row r="71" spans="2:17" ht="18" customHeight="1" x14ac:dyDescent="0.2">
      <c r="B71" s="9"/>
      <c r="C71" s="10"/>
      <c r="D71" s="9"/>
      <c r="E71" s="29"/>
      <c r="F71" s="11"/>
      <c r="G71" s="19" t="str">
        <f t="shared" si="0"/>
        <v/>
      </c>
      <c r="H71" s="12"/>
      <c r="I71" s="13"/>
      <c r="J71" s="29"/>
      <c r="K71" s="23" t="str">
        <f t="shared" si="5"/>
        <v/>
      </c>
      <c r="L71" s="14"/>
      <c r="M71" s="11" t="str">
        <f t="shared" si="1"/>
        <v/>
      </c>
      <c r="N71" s="6" t="str">
        <f t="shared" si="3"/>
        <v/>
      </c>
      <c r="O71" s="43"/>
      <c r="P71" s="43"/>
      <c r="Q71" s="44"/>
    </row>
    <row r="72" spans="2:17" ht="18" customHeight="1" x14ac:dyDescent="0.2">
      <c r="B72" s="9"/>
      <c r="C72" s="10"/>
      <c r="D72" s="9"/>
      <c r="E72" s="29"/>
      <c r="F72" s="11"/>
      <c r="G72" s="19" t="str">
        <f t="shared" si="0"/>
        <v/>
      </c>
      <c r="H72" s="12"/>
      <c r="I72" s="13"/>
      <c r="J72" s="29"/>
      <c r="K72" s="23" t="str">
        <f t="shared" si="5"/>
        <v/>
      </c>
      <c r="L72" s="14"/>
      <c r="M72" s="11" t="str">
        <f t="shared" si="1"/>
        <v/>
      </c>
      <c r="N72" s="6" t="str">
        <f t="shared" si="3"/>
        <v/>
      </c>
      <c r="O72" s="43"/>
      <c r="P72" s="43"/>
      <c r="Q72" s="44"/>
    </row>
    <row r="73" spans="2:17" ht="18" customHeight="1" x14ac:dyDescent="0.2">
      <c r="B73" s="9"/>
      <c r="C73" s="10"/>
      <c r="D73" s="9"/>
      <c r="E73" s="29"/>
      <c r="F73" s="11"/>
      <c r="G73" s="19" t="str">
        <f t="shared" si="0"/>
        <v/>
      </c>
      <c r="H73" s="12"/>
      <c r="I73" s="13"/>
      <c r="J73" s="29"/>
      <c r="K73" s="23" t="str">
        <f t="shared" si="5"/>
        <v/>
      </c>
      <c r="L73" s="14"/>
      <c r="M73" s="11" t="str">
        <f t="shared" si="1"/>
        <v/>
      </c>
      <c r="N73" s="6" t="str">
        <f t="shared" si="3"/>
        <v/>
      </c>
      <c r="O73" s="43"/>
      <c r="P73" s="43"/>
      <c r="Q73" s="44"/>
    </row>
    <row r="74" spans="2:17" ht="18" customHeight="1" x14ac:dyDescent="0.2">
      <c r="B74" s="9"/>
      <c r="C74" s="10"/>
      <c r="D74" s="9"/>
      <c r="E74" s="29"/>
      <c r="F74" s="11"/>
      <c r="G74" s="19" t="str">
        <f t="shared" si="0"/>
        <v/>
      </c>
      <c r="H74" s="12"/>
      <c r="I74" s="13"/>
      <c r="J74" s="29"/>
      <c r="K74" s="23" t="str">
        <f t="shared" si="5"/>
        <v/>
      </c>
      <c r="L74" s="14"/>
      <c r="M74" s="11" t="str">
        <f t="shared" si="1"/>
        <v/>
      </c>
      <c r="N74" s="6" t="str">
        <f t="shared" si="3"/>
        <v/>
      </c>
      <c r="O74" s="43"/>
      <c r="P74" s="43"/>
      <c r="Q74" s="44"/>
    </row>
    <row r="75" spans="2:17" ht="18" customHeight="1" x14ac:dyDescent="0.2">
      <c r="B75" s="9"/>
      <c r="C75" s="10"/>
      <c r="D75" s="9"/>
      <c r="E75" s="29"/>
      <c r="F75" s="11"/>
      <c r="G75" s="19" t="str">
        <f t="shared" si="0"/>
        <v/>
      </c>
      <c r="H75" s="12"/>
      <c r="I75" s="13"/>
      <c r="J75" s="29"/>
      <c r="K75" s="23" t="str">
        <f t="shared" si="5"/>
        <v/>
      </c>
      <c r="L75" s="14"/>
      <c r="M75" s="11" t="str">
        <f t="shared" si="1"/>
        <v/>
      </c>
      <c r="N75" s="6" t="str">
        <f t="shared" si="3"/>
        <v/>
      </c>
      <c r="O75" s="43"/>
      <c r="P75" s="43"/>
      <c r="Q75" s="44"/>
    </row>
    <row r="76" spans="2:17" ht="18" customHeight="1" x14ac:dyDescent="0.2">
      <c r="B76" s="9"/>
      <c r="C76" s="10"/>
      <c r="D76" s="9"/>
      <c r="E76" s="29"/>
      <c r="F76" s="11"/>
      <c r="G76" s="19" t="str">
        <f t="shared" ref="G76:G139" si="6">IF(E76="","",((D76*E76+F76)))</f>
        <v/>
      </c>
      <c r="H76" s="12"/>
      <c r="I76" s="13"/>
      <c r="J76" s="29"/>
      <c r="K76" s="23" t="str">
        <f t="shared" ref="K76:K139" si="7">IF(N76="","",(N76/G76))</f>
        <v/>
      </c>
      <c r="L76" s="14"/>
      <c r="M76" s="11" t="str">
        <f t="shared" ref="M76:M139" si="8">IF(J76="","",((J76*I76-L76)))</f>
        <v/>
      </c>
      <c r="N76" s="6" t="str">
        <f t="shared" ref="N76:N139" si="9">IF(M76="","",(M76-G76))</f>
        <v/>
      </c>
      <c r="O76" s="43"/>
      <c r="P76" s="43"/>
      <c r="Q76" s="44"/>
    </row>
    <row r="77" spans="2:17" ht="18" customHeight="1" x14ac:dyDescent="0.2">
      <c r="B77" s="9"/>
      <c r="C77" s="10"/>
      <c r="D77" s="9"/>
      <c r="E77" s="29"/>
      <c r="F77" s="11"/>
      <c r="G77" s="19" t="str">
        <f t="shared" si="6"/>
        <v/>
      </c>
      <c r="H77" s="12"/>
      <c r="I77" s="13"/>
      <c r="J77" s="29"/>
      <c r="K77" s="23" t="str">
        <f t="shared" si="7"/>
        <v/>
      </c>
      <c r="L77" s="14"/>
      <c r="M77" s="11" t="str">
        <f t="shared" si="8"/>
        <v/>
      </c>
      <c r="N77" s="6" t="str">
        <f t="shared" si="9"/>
        <v/>
      </c>
      <c r="O77" s="43"/>
      <c r="P77" s="43"/>
      <c r="Q77" s="44"/>
    </row>
    <row r="78" spans="2:17" ht="18" customHeight="1" x14ac:dyDescent="0.2">
      <c r="B78" s="9"/>
      <c r="C78" s="10"/>
      <c r="D78" s="9"/>
      <c r="E78" s="29"/>
      <c r="F78" s="11"/>
      <c r="G78" s="19" t="str">
        <f t="shared" si="6"/>
        <v/>
      </c>
      <c r="H78" s="12"/>
      <c r="I78" s="13"/>
      <c r="J78" s="29"/>
      <c r="K78" s="23" t="str">
        <f t="shared" si="7"/>
        <v/>
      </c>
      <c r="L78" s="14"/>
      <c r="M78" s="11" t="str">
        <f t="shared" si="8"/>
        <v/>
      </c>
      <c r="N78" s="6" t="str">
        <f t="shared" si="9"/>
        <v/>
      </c>
      <c r="O78" s="43"/>
      <c r="P78" s="43"/>
      <c r="Q78" s="44"/>
    </row>
    <row r="79" spans="2:17" ht="18" customHeight="1" x14ac:dyDescent="0.2">
      <c r="B79" s="9"/>
      <c r="C79" s="10"/>
      <c r="D79" s="9"/>
      <c r="E79" s="29"/>
      <c r="F79" s="11"/>
      <c r="G79" s="19" t="str">
        <f t="shared" si="6"/>
        <v/>
      </c>
      <c r="H79" s="12"/>
      <c r="I79" s="13"/>
      <c r="J79" s="29"/>
      <c r="K79" s="23" t="str">
        <f t="shared" si="7"/>
        <v/>
      </c>
      <c r="L79" s="14"/>
      <c r="M79" s="11" t="str">
        <f t="shared" si="8"/>
        <v/>
      </c>
      <c r="N79" s="6" t="str">
        <f t="shared" si="9"/>
        <v/>
      </c>
      <c r="O79" s="43"/>
      <c r="P79" s="43"/>
      <c r="Q79" s="44"/>
    </row>
    <row r="80" spans="2:17" ht="18" customHeight="1" x14ac:dyDescent="0.2">
      <c r="B80" s="9"/>
      <c r="C80" s="10"/>
      <c r="D80" s="9"/>
      <c r="E80" s="29"/>
      <c r="F80" s="11"/>
      <c r="G80" s="19" t="str">
        <f t="shared" si="6"/>
        <v/>
      </c>
      <c r="H80" s="12"/>
      <c r="I80" s="13"/>
      <c r="J80" s="29"/>
      <c r="K80" s="23" t="str">
        <f t="shared" si="7"/>
        <v/>
      </c>
      <c r="L80" s="14"/>
      <c r="M80" s="11" t="str">
        <f t="shared" si="8"/>
        <v/>
      </c>
      <c r="N80" s="6" t="str">
        <f t="shared" si="9"/>
        <v/>
      </c>
      <c r="O80" s="43"/>
      <c r="P80" s="43"/>
      <c r="Q80" s="44"/>
    </row>
    <row r="81" spans="2:17" ht="18" customHeight="1" x14ac:dyDescent="0.2">
      <c r="B81" s="9"/>
      <c r="C81" s="10"/>
      <c r="D81" s="9"/>
      <c r="E81" s="29"/>
      <c r="F81" s="11"/>
      <c r="G81" s="19" t="str">
        <f t="shared" si="6"/>
        <v/>
      </c>
      <c r="H81" s="12"/>
      <c r="I81" s="13"/>
      <c r="J81" s="29"/>
      <c r="K81" s="23" t="str">
        <f t="shared" si="7"/>
        <v/>
      </c>
      <c r="L81" s="14"/>
      <c r="M81" s="11" t="str">
        <f t="shared" si="8"/>
        <v/>
      </c>
      <c r="N81" s="6" t="str">
        <f t="shared" si="9"/>
        <v/>
      </c>
      <c r="O81" s="43"/>
      <c r="P81" s="43"/>
      <c r="Q81" s="44"/>
    </row>
    <row r="82" spans="2:17" ht="18" customHeight="1" x14ac:dyDescent="0.2">
      <c r="B82" s="9"/>
      <c r="C82" s="10"/>
      <c r="D82" s="9"/>
      <c r="E82" s="29"/>
      <c r="F82" s="11"/>
      <c r="G82" s="19" t="str">
        <f t="shared" si="6"/>
        <v/>
      </c>
      <c r="H82" s="12"/>
      <c r="I82" s="13"/>
      <c r="J82" s="29"/>
      <c r="K82" s="23" t="str">
        <f t="shared" si="7"/>
        <v/>
      </c>
      <c r="L82" s="14"/>
      <c r="M82" s="11" t="str">
        <f t="shared" si="8"/>
        <v/>
      </c>
      <c r="N82" s="6" t="str">
        <f t="shared" si="9"/>
        <v/>
      </c>
      <c r="O82" s="43"/>
      <c r="P82" s="43"/>
      <c r="Q82" s="44"/>
    </row>
    <row r="83" spans="2:17" ht="18" customHeight="1" x14ac:dyDescent="0.2">
      <c r="B83" s="9"/>
      <c r="C83" s="10"/>
      <c r="D83" s="9"/>
      <c r="E83" s="29"/>
      <c r="F83" s="11"/>
      <c r="G83" s="19" t="str">
        <f t="shared" si="6"/>
        <v/>
      </c>
      <c r="H83" s="12"/>
      <c r="I83" s="13"/>
      <c r="J83" s="29"/>
      <c r="K83" s="23" t="str">
        <f t="shared" si="7"/>
        <v/>
      </c>
      <c r="L83" s="14"/>
      <c r="M83" s="11" t="str">
        <f t="shared" si="8"/>
        <v/>
      </c>
      <c r="N83" s="6" t="str">
        <f t="shared" si="9"/>
        <v/>
      </c>
      <c r="O83" s="43"/>
      <c r="P83" s="43"/>
      <c r="Q83" s="44"/>
    </row>
    <row r="84" spans="2:17" ht="18" customHeight="1" x14ac:dyDescent="0.2">
      <c r="B84" s="9"/>
      <c r="C84" s="10"/>
      <c r="D84" s="9"/>
      <c r="E84" s="29"/>
      <c r="F84" s="11"/>
      <c r="G84" s="19" t="str">
        <f t="shared" si="6"/>
        <v/>
      </c>
      <c r="H84" s="12"/>
      <c r="I84" s="13"/>
      <c r="J84" s="29"/>
      <c r="K84" s="23" t="str">
        <f t="shared" si="7"/>
        <v/>
      </c>
      <c r="L84" s="14"/>
      <c r="M84" s="11" t="str">
        <f t="shared" si="8"/>
        <v/>
      </c>
      <c r="N84" s="6" t="str">
        <f t="shared" si="9"/>
        <v/>
      </c>
      <c r="O84" s="43"/>
      <c r="P84" s="43"/>
      <c r="Q84" s="44"/>
    </row>
    <row r="85" spans="2:17" ht="18" customHeight="1" x14ac:dyDescent="0.2">
      <c r="B85" s="9"/>
      <c r="C85" s="10"/>
      <c r="D85" s="9"/>
      <c r="E85" s="29"/>
      <c r="F85" s="11"/>
      <c r="G85" s="19" t="str">
        <f t="shared" si="6"/>
        <v/>
      </c>
      <c r="H85" s="12"/>
      <c r="I85" s="13"/>
      <c r="J85" s="29"/>
      <c r="K85" s="23" t="str">
        <f t="shared" si="7"/>
        <v/>
      </c>
      <c r="L85" s="14"/>
      <c r="M85" s="11" t="str">
        <f t="shared" si="8"/>
        <v/>
      </c>
      <c r="N85" s="6" t="str">
        <f t="shared" si="9"/>
        <v/>
      </c>
      <c r="O85" s="43"/>
      <c r="P85" s="43"/>
      <c r="Q85" s="44"/>
    </row>
    <row r="86" spans="2:17" ht="18" customHeight="1" x14ac:dyDescent="0.2">
      <c r="B86" s="9"/>
      <c r="C86" s="10"/>
      <c r="D86" s="9"/>
      <c r="E86" s="29"/>
      <c r="F86" s="11"/>
      <c r="G86" s="19" t="str">
        <f t="shared" si="6"/>
        <v/>
      </c>
      <c r="H86" s="12"/>
      <c r="I86" s="13"/>
      <c r="J86" s="29"/>
      <c r="K86" s="23" t="str">
        <f t="shared" si="7"/>
        <v/>
      </c>
      <c r="L86" s="14"/>
      <c r="M86" s="11" t="str">
        <f t="shared" si="8"/>
        <v/>
      </c>
      <c r="N86" s="6" t="str">
        <f t="shared" si="9"/>
        <v/>
      </c>
      <c r="O86" s="43"/>
      <c r="P86" s="43"/>
      <c r="Q86" s="44"/>
    </row>
    <row r="87" spans="2:17" ht="18" customHeight="1" x14ac:dyDescent="0.2">
      <c r="B87" s="9"/>
      <c r="C87" s="10"/>
      <c r="D87" s="9"/>
      <c r="E87" s="29"/>
      <c r="F87" s="11"/>
      <c r="G87" s="19" t="str">
        <f t="shared" si="6"/>
        <v/>
      </c>
      <c r="H87" s="12"/>
      <c r="I87" s="13"/>
      <c r="J87" s="29"/>
      <c r="K87" s="23" t="str">
        <f t="shared" si="7"/>
        <v/>
      </c>
      <c r="L87" s="14"/>
      <c r="M87" s="11" t="str">
        <f t="shared" si="8"/>
        <v/>
      </c>
      <c r="N87" s="6" t="str">
        <f t="shared" si="9"/>
        <v/>
      </c>
      <c r="O87" s="43"/>
      <c r="P87" s="43"/>
      <c r="Q87" s="44"/>
    </row>
    <row r="88" spans="2:17" ht="18" customHeight="1" x14ac:dyDescent="0.2">
      <c r="B88" s="9"/>
      <c r="C88" s="10"/>
      <c r="D88" s="9"/>
      <c r="E88" s="29"/>
      <c r="F88" s="11"/>
      <c r="G88" s="19" t="str">
        <f t="shared" si="6"/>
        <v/>
      </c>
      <c r="H88" s="12"/>
      <c r="I88" s="13"/>
      <c r="J88" s="29"/>
      <c r="K88" s="23" t="str">
        <f t="shared" si="7"/>
        <v/>
      </c>
      <c r="L88" s="14"/>
      <c r="M88" s="11" t="str">
        <f t="shared" si="8"/>
        <v/>
      </c>
      <c r="N88" s="6" t="str">
        <f t="shared" si="9"/>
        <v/>
      </c>
      <c r="O88" s="43"/>
      <c r="P88" s="43"/>
      <c r="Q88" s="44"/>
    </row>
    <row r="89" spans="2:17" ht="18" customHeight="1" x14ac:dyDescent="0.2">
      <c r="B89" s="9"/>
      <c r="C89" s="10"/>
      <c r="D89" s="9"/>
      <c r="E89" s="29"/>
      <c r="F89" s="11"/>
      <c r="G89" s="19" t="str">
        <f t="shared" si="6"/>
        <v/>
      </c>
      <c r="H89" s="12"/>
      <c r="I89" s="13"/>
      <c r="J89" s="29"/>
      <c r="K89" s="23" t="str">
        <f t="shared" si="7"/>
        <v/>
      </c>
      <c r="L89" s="14"/>
      <c r="M89" s="11" t="str">
        <f t="shared" si="8"/>
        <v/>
      </c>
      <c r="N89" s="6" t="str">
        <f t="shared" si="9"/>
        <v/>
      </c>
      <c r="O89" s="43"/>
      <c r="P89" s="43"/>
      <c r="Q89" s="44"/>
    </row>
    <row r="90" spans="2:17" ht="18" customHeight="1" x14ac:dyDescent="0.2">
      <c r="B90" s="9"/>
      <c r="C90" s="10"/>
      <c r="D90" s="9"/>
      <c r="E90" s="29"/>
      <c r="F90" s="11"/>
      <c r="G90" s="19" t="str">
        <f t="shared" si="6"/>
        <v/>
      </c>
      <c r="H90" s="12"/>
      <c r="I90" s="13"/>
      <c r="J90" s="29"/>
      <c r="K90" s="23" t="str">
        <f t="shared" si="7"/>
        <v/>
      </c>
      <c r="L90" s="14"/>
      <c r="M90" s="11" t="str">
        <f t="shared" si="8"/>
        <v/>
      </c>
      <c r="N90" s="6" t="str">
        <f t="shared" si="9"/>
        <v/>
      </c>
      <c r="O90" s="43"/>
      <c r="P90" s="43"/>
      <c r="Q90" s="44"/>
    </row>
    <row r="91" spans="2:17" ht="18" customHeight="1" x14ac:dyDescent="0.2">
      <c r="B91" s="9"/>
      <c r="C91" s="10"/>
      <c r="D91" s="9"/>
      <c r="E91" s="29"/>
      <c r="F91" s="11"/>
      <c r="G91" s="19" t="str">
        <f t="shared" si="6"/>
        <v/>
      </c>
      <c r="H91" s="12"/>
      <c r="I91" s="13"/>
      <c r="J91" s="29"/>
      <c r="K91" s="23" t="str">
        <f t="shared" si="7"/>
        <v/>
      </c>
      <c r="L91" s="14"/>
      <c r="M91" s="11" t="str">
        <f t="shared" si="8"/>
        <v/>
      </c>
      <c r="N91" s="6" t="str">
        <f t="shared" si="9"/>
        <v/>
      </c>
      <c r="O91" s="43"/>
      <c r="P91" s="43"/>
      <c r="Q91" s="44"/>
    </row>
    <row r="92" spans="2:17" ht="18" customHeight="1" x14ac:dyDescent="0.2">
      <c r="B92" s="9"/>
      <c r="C92" s="10"/>
      <c r="D92" s="9"/>
      <c r="E92" s="29"/>
      <c r="F92" s="11"/>
      <c r="G92" s="19" t="str">
        <f t="shared" si="6"/>
        <v/>
      </c>
      <c r="H92" s="12"/>
      <c r="I92" s="13"/>
      <c r="J92" s="29"/>
      <c r="K92" s="23" t="str">
        <f t="shared" si="7"/>
        <v/>
      </c>
      <c r="L92" s="14"/>
      <c r="M92" s="11" t="str">
        <f t="shared" si="8"/>
        <v/>
      </c>
      <c r="N92" s="6" t="str">
        <f t="shared" si="9"/>
        <v/>
      </c>
      <c r="O92" s="43"/>
      <c r="P92" s="43"/>
      <c r="Q92" s="44"/>
    </row>
    <row r="93" spans="2:17" ht="18" customHeight="1" x14ac:dyDescent="0.2">
      <c r="B93" s="9"/>
      <c r="C93" s="10"/>
      <c r="D93" s="9"/>
      <c r="E93" s="29"/>
      <c r="F93" s="11"/>
      <c r="G93" s="19" t="str">
        <f t="shared" si="6"/>
        <v/>
      </c>
      <c r="H93" s="12"/>
      <c r="I93" s="13"/>
      <c r="J93" s="29"/>
      <c r="K93" s="23" t="str">
        <f t="shared" si="7"/>
        <v/>
      </c>
      <c r="L93" s="14"/>
      <c r="M93" s="11" t="str">
        <f t="shared" si="8"/>
        <v/>
      </c>
      <c r="N93" s="6" t="str">
        <f t="shared" si="9"/>
        <v/>
      </c>
      <c r="O93" s="43"/>
      <c r="P93" s="43"/>
      <c r="Q93" s="44"/>
    </row>
    <row r="94" spans="2:17" ht="18" customHeight="1" x14ac:dyDescent="0.2">
      <c r="B94" s="9"/>
      <c r="C94" s="10"/>
      <c r="D94" s="9"/>
      <c r="E94" s="29"/>
      <c r="F94" s="11"/>
      <c r="G94" s="19" t="str">
        <f t="shared" si="6"/>
        <v/>
      </c>
      <c r="H94" s="12"/>
      <c r="I94" s="13"/>
      <c r="J94" s="29"/>
      <c r="K94" s="23" t="str">
        <f t="shared" si="7"/>
        <v/>
      </c>
      <c r="L94" s="14"/>
      <c r="M94" s="11" t="str">
        <f t="shared" si="8"/>
        <v/>
      </c>
      <c r="N94" s="6" t="str">
        <f t="shared" si="9"/>
        <v/>
      </c>
      <c r="O94" s="43"/>
      <c r="P94" s="43"/>
      <c r="Q94" s="44"/>
    </row>
    <row r="95" spans="2:17" ht="18" customHeight="1" x14ac:dyDescent="0.2">
      <c r="B95" s="9"/>
      <c r="C95" s="10"/>
      <c r="D95" s="9"/>
      <c r="E95" s="29"/>
      <c r="F95" s="11"/>
      <c r="G95" s="19" t="str">
        <f t="shared" si="6"/>
        <v/>
      </c>
      <c r="H95" s="12"/>
      <c r="I95" s="13"/>
      <c r="J95" s="29"/>
      <c r="K95" s="23" t="str">
        <f t="shared" si="7"/>
        <v/>
      </c>
      <c r="L95" s="14"/>
      <c r="M95" s="11" t="str">
        <f t="shared" si="8"/>
        <v/>
      </c>
      <c r="N95" s="6" t="str">
        <f t="shared" si="9"/>
        <v/>
      </c>
      <c r="O95" s="43"/>
      <c r="P95" s="43"/>
      <c r="Q95" s="44"/>
    </row>
    <row r="96" spans="2:17" ht="18" customHeight="1" x14ac:dyDescent="0.2">
      <c r="B96" s="9"/>
      <c r="C96" s="10"/>
      <c r="D96" s="9"/>
      <c r="E96" s="29"/>
      <c r="F96" s="11"/>
      <c r="G96" s="19" t="str">
        <f t="shared" si="6"/>
        <v/>
      </c>
      <c r="H96" s="12"/>
      <c r="I96" s="13"/>
      <c r="J96" s="29"/>
      <c r="K96" s="23" t="str">
        <f t="shared" si="7"/>
        <v/>
      </c>
      <c r="L96" s="14"/>
      <c r="M96" s="11" t="str">
        <f t="shared" si="8"/>
        <v/>
      </c>
      <c r="N96" s="6" t="str">
        <f t="shared" si="9"/>
        <v/>
      </c>
      <c r="O96" s="43"/>
      <c r="P96" s="43"/>
      <c r="Q96" s="44"/>
    </row>
    <row r="97" spans="2:17" ht="18" customHeight="1" x14ac:dyDescent="0.2">
      <c r="B97" s="9"/>
      <c r="C97" s="10"/>
      <c r="D97" s="9"/>
      <c r="E97" s="29"/>
      <c r="F97" s="11"/>
      <c r="G97" s="19" t="str">
        <f t="shared" si="6"/>
        <v/>
      </c>
      <c r="H97" s="12"/>
      <c r="I97" s="13"/>
      <c r="J97" s="29"/>
      <c r="K97" s="23" t="str">
        <f t="shared" si="7"/>
        <v/>
      </c>
      <c r="L97" s="14"/>
      <c r="M97" s="11" t="str">
        <f t="shared" si="8"/>
        <v/>
      </c>
      <c r="N97" s="6" t="str">
        <f t="shared" si="9"/>
        <v/>
      </c>
      <c r="O97" s="43"/>
      <c r="P97" s="43"/>
      <c r="Q97" s="44"/>
    </row>
    <row r="98" spans="2:17" ht="18" customHeight="1" x14ac:dyDescent="0.2">
      <c r="B98" s="9"/>
      <c r="C98" s="10"/>
      <c r="D98" s="9"/>
      <c r="E98" s="29"/>
      <c r="F98" s="11"/>
      <c r="G98" s="19" t="str">
        <f t="shared" si="6"/>
        <v/>
      </c>
      <c r="H98" s="12"/>
      <c r="I98" s="13"/>
      <c r="J98" s="29"/>
      <c r="K98" s="23" t="str">
        <f t="shared" si="7"/>
        <v/>
      </c>
      <c r="L98" s="14"/>
      <c r="M98" s="11" t="str">
        <f t="shared" si="8"/>
        <v/>
      </c>
      <c r="N98" s="6" t="str">
        <f t="shared" si="9"/>
        <v/>
      </c>
      <c r="O98" s="43"/>
      <c r="P98" s="43"/>
      <c r="Q98" s="44"/>
    </row>
    <row r="99" spans="2:17" ht="18" customHeight="1" x14ac:dyDescent="0.2">
      <c r="B99" s="9"/>
      <c r="C99" s="10"/>
      <c r="D99" s="9"/>
      <c r="E99" s="29"/>
      <c r="F99" s="11"/>
      <c r="G99" s="19" t="str">
        <f t="shared" si="6"/>
        <v/>
      </c>
      <c r="H99" s="12"/>
      <c r="I99" s="13"/>
      <c r="J99" s="29"/>
      <c r="K99" s="23" t="str">
        <f t="shared" si="7"/>
        <v/>
      </c>
      <c r="L99" s="14"/>
      <c r="M99" s="11" t="str">
        <f t="shared" si="8"/>
        <v/>
      </c>
      <c r="N99" s="6" t="str">
        <f t="shared" si="9"/>
        <v/>
      </c>
      <c r="O99" s="43"/>
      <c r="P99" s="43"/>
      <c r="Q99" s="44"/>
    </row>
    <row r="100" spans="2:17" ht="18" customHeight="1" x14ac:dyDescent="0.2">
      <c r="B100" s="9"/>
      <c r="C100" s="10"/>
      <c r="D100" s="9"/>
      <c r="E100" s="29"/>
      <c r="F100" s="11"/>
      <c r="G100" s="19" t="str">
        <f t="shared" si="6"/>
        <v/>
      </c>
      <c r="H100" s="12"/>
      <c r="I100" s="13"/>
      <c r="J100" s="29"/>
      <c r="K100" s="23" t="str">
        <f t="shared" si="7"/>
        <v/>
      </c>
      <c r="L100" s="14"/>
      <c r="M100" s="11" t="str">
        <f t="shared" si="8"/>
        <v/>
      </c>
      <c r="N100" s="6" t="str">
        <f t="shared" si="9"/>
        <v/>
      </c>
      <c r="O100" s="43"/>
      <c r="P100" s="43"/>
      <c r="Q100" s="44"/>
    </row>
    <row r="101" spans="2:17" ht="18" customHeight="1" x14ac:dyDescent="0.2">
      <c r="B101" s="9"/>
      <c r="C101" s="10"/>
      <c r="D101" s="9"/>
      <c r="E101" s="29"/>
      <c r="F101" s="11"/>
      <c r="G101" s="19" t="str">
        <f t="shared" si="6"/>
        <v/>
      </c>
      <c r="H101" s="12"/>
      <c r="I101" s="13"/>
      <c r="J101" s="29"/>
      <c r="K101" s="23" t="str">
        <f t="shared" si="7"/>
        <v/>
      </c>
      <c r="L101" s="14"/>
      <c r="M101" s="11" t="str">
        <f t="shared" si="8"/>
        <v/>
      </c>
      <c r="N101" s="6" t="str">
        <f t="shared" si="9"/>
        <v/>
      </c>
      <c r="O101" s="43"/>
      <c r="P101" s="43"/>
      <c r="Q101" s="44"/>
    </row>
    <row r="102" spans="2:17" ht="18" customHeight="1" x14ac:dyDescent="0.2">
      <c r="B102" s="9"/>
      <c r="C102" s="10"/>
      <c r="D102" s="9"/>
      <c r="E102" s="29"/>
      <c r="F102" s="11"/>
      <c r="G102" s="19" t="str">
        <f t="shared" si="6"/>
        <v/>
      </c>
      <c r="H102" s="12"/>
      <c r="I102" s="13"/>
      <c r="J102" s="29"/>
      <c r="K102" s="23" t="str">
        <f t="shared" si="7"/>
        <v/>
      </c>
      <c r="L102" s="14"/>
      <c r="M102" s="11" t="str">
        <f t="shared" si="8"/>
        <v/>
      </c>
      <c r="N102" s="6" t="str">
        <f t="shared" si="9"/>
        <v/>
      </c>
      <c r="O102" s="43"/>
      <c r="P102" s="43"/>
      <c r="Q102" s="44"/>
    </row>
    <row r="103" spans="2:17" ht="18" customHeight="1" x14ac:dyDescent="0.2">
      <c r="B103" s="9"/>
      <c r="C103" s="10"/>
      <c r="D103" s="9"/>
      <c r="E103" s="29"/>
      <c r="F103" s="11"/>
      <c r="G103" s="19" t="str">
        <f t="shared" si="6"/>
        <v/>
      </c>
      <c r="H103" s="12"/>
      <c r="I103" s="13"/>
      <c r="J103" s="29"/>
      <c r="K103" s="23" t="str">
        <f t="shared" si="7"/>
        <v/>
      </c>
      <c r="L103" s="14"/>
      <c r="M103" s="11" t="str">
        <f t="shared" si="8"/>
        <v/>
      </c>
      <c r="N103" s="6" t="str">
        <f t="shared" si="9"/>
        <v/>
      </c>
      <c r="O103" s="43"/>
      <c r="P103" s="43"/>
      <c r="Q103" s="44"/>
    </row>
    <row r="104" spans="2:17" ht="18" customHeight="1" x14ac:dyDescent="0.2">
      <c r="B104" s="9"/>
      <c r="C104" s="10"/>
      <c r="D104" s="9"/>
      <c r="E104" s="29"/>
      <c r="F104" s="11"/>
      <c r="G104" s="19" t="str">
        <f t="shared" si="6"/>
        <v/>
      </c>
      <c r="H104" s="12"/>
      <c r="I104" s="13"/>
      <c r="J104" s="29"/>
      <c r="K104" s="23" t="str">
        <f t="shared" si="7"/>
        <v/>
      </c>
      <c r="L104" s="14"/>
      <c r="M104" s="11" t="str">
        <f t="shared" si="8"/>
        <v/>
      </c>
      <c r="N104" s="6" t="str">
        <f t="shared" si="9"/>
        <v/>
      </c>
      <c r="O104" s="43"/>
      <c r="P104" s="43"/>
      <c r="Q104" s="44"/>
    </row>
    <row r="105" spans="2:17" ht="18" customHeight="1" x14ac:dyDescent="0.2">
      <c r="B105" s="9"/>
      <c r="C105" s="10"/>
      <c r="D105" s="9"/>
      <c r="E105" s="29"/>
      <c r="F105" s="11"/>
      <c r="G105" s="19" t="str">
        <f t="shared" si="6"/>
        <v/>
      </c>
      <c r="H105" s="12"/>
      <c r="I105" s="13"/>
      <c r="J105" s="29"/>
      <c r="K105" s="23" t="str">
        <f t="shared" si="7"/>
        <v/>
      </c>
      <c r="L105" s="14"/>
      <c r="M105" s="11" t="str">
        <f t="shared" si="8"/>
        <v/>
      </c>
      <c r="N105" s="6" t="str">
        <f t="shared" si="9"/>
        <v/>
      </c>
      <c r="O105" s="43"/>
      <c r="P105" s="43"/>
      <c r="Q105" s="44"/>
    </row>
    <row r="106" spans="2:17" ht="18" customHeight="1" x14ac:dyDescent="0.2">
      <c r="B106" s="9"/>
      <c r="C106" s="10"/>
      <c r="D106" s="9"/>
      <c r="E106" s="29"/>
      <c r="F106" s="11"/>
      <c r="G106" s="19" t="str">
        <f t="shared" si="6"/>
        <v/>
      </c>
      <c r="H106" s="12"/>
      <c r="I106" s="13"/>
      <c r="J106" s="29"/>
      <c r="K106" s="23" t="str">
        <f t="shared" si="7"/>
        <v/>
      </c>
      <c r="L106" s="14"/>
      <c r="M106" s="11" t="str">
        <f t="shared" si="8"/>
        <v/>
      </c>
      <c r="N106" s="6" t="str">
        <f t="shared" si="9"/>
        <v/>
      </c>
      <c r="O106" s="43"/>
      <c r="P106" s="43"/>
      <c r="Q106" s="44"/>
    </row>
    <row r="107" spans="2:17" ht="18" customHeight="1" x14ac:dyDescent="0.2">
      <c r="B107" s="9"/>
      <c r="C107" s="10"/>
      <c r="D107" s="9"/>
      <c r="E107" s="29"/>
      <c r="F107" s="11"/>
      <c r="G107" s="19" t="str">
        <f t="shared" si="6"/>
        <v/>
      </c>
      <c r="H107" s="12"/>
      <c r="I107" s="13"/>
      <c r="J107" s="29"/>
      <c r="K107" s="23" t="str">
        <f t="shared" si="7"/>
        <v/>
      </c>
      <c r="L107" s="14"/>
      <c r="M107" s="11" t="str">
        <f t="shared" si="8"/>
        <v/>
      </c>
      <c r="N107" s="6" t="str">
        <f t="shared" si="9"/>
        <v/>
      </c>
      <c r="O107" s="43"/>
      <c r="P107" s="43"/>
      <c r="Q107" s="44"/>
    </row>
    <row r="108" spans="2:17" ht="18" customHeight="1" x14ac:dyDescent="0.2">
      <c r="B108" s="9"/>
      <c r="C108" s="10"/>
      <c r="D108" s="9"/>
      <c r="E108" s="29"/>
      <c r="F108" s="11"/>
      <c r="G108" s="19" t="str">
        <f t="shared" si="6"/>
        <v/>
      </c>
      <c r="H108" s="12"/>
      <c r="I108" s="13"/>
      <c r="J108" s="29"/>
      <c r="K108" s="23" t="str">
        <f t="shared" si="7"/>
        <v/>
      </c>
      <c r="L108" s="14"/>
      <c r="M108" s="11" t="str">
        <f t="shared" si="8"/>
        <v/>
      </c>
      <c r="N108" s="6" t="str">
        <f t="shared" si="9"/>
        <v/>
      </c>
      <c r="O108" s="43"/>
      <c r="P108" s="43"/>
      <c r="Q108" s="44"/>
    </row>
    <row r="109" spans="2:17" ht="18" customHeight="1" x14ac:dyDescent="0.2">
      <c r="B109" s="9"/>
      <c r="C109" s="10"/>
      <c r="D109" s="9"/>
      <c r="E109" s="29"/>
      <c r="F109" s="11"/>
      <c r="G109" s="19" t="str">
        <f t="shared" si="6"/>
        <v/>
      </c>
      <c r="H109" s="12"/>
      <c r="I109" s="13"/>
      <c r="J109" s="29"/>
      <c r="K109" s="23" t="str">
        <f t="shared" si="7"/>
        <v/>
      </c>
      <c r="L109" s="14"/>
      <c r="M109" s="11" t="str">
        <f t="shared" si="8"/>
        <v/>
      </c>
      <c r="N109" s="6" t="str">
        <f t="shared" si="9"/>
        <v/>
      </c>
      <c r="O109" s="43"/>
      <c r="P109" s="43"/>
      <c r="Q109" s="44"/>
    </row>
    <row r="110" spans="2:17" ht="18" customHeight="1" x14ac:dyDescent="0.2">
      <c r="B110" s="9"/>
      <c r="C110" s="10"/>
      <c r="D110" s="9"/>
      <c r="E110" s="29"/>
      <c r="F110" s="11"/>
      <c r="G110" s="19" t="str">
        <f t="shared" si="6"/>
        <v/>
      </c>
      <c r="H110" s="12"/>
      <c r="I110" s="13"/>
      <c r="J110" s="29"/>
      <c r="K110" s="23" t="str">
        <f t="shared" si="7"/>
        <v/>
      </c>
      <c r="L110" s="14"/>
      <c r="M110" s="11" t="str">
        <f t="shared" si="8"/>
        <v/>
      </c>
      <c r="N110" s="6" t="str">
        <f t="shared" si="9"/>
        <v/>
      </c>
      <c r="O110" s="43"/>
      <c r="P110" s="43"/>
      <c r="Q110" s="44"/>
    </row>
    <row r="111" spans="2:17" ht="18" customHeight="1" x14ac:dyDescent="0.2">
      <c r="B111" s="9"/>
      <c r="C111" s="10"/>
      <c r="D111" s="9"/>
      <c r="E111" s="29"/>
      <c r="F111" s="11"/>
      <c r="G111" s="19" t="str">
        <f t="shared" si="6"/>
        <v/>
      </c>
      <c r="H111" s="12"/>
      <c r="I111" s="13"/>
      <c r="J111" s="29"/>
      <c r="K111" s="23" t="str">
        <f t="shared" si="7"/>
        <v/>
      </c>
      <c r="L111" s="14"/>
      <c r="M111" s="11" t="str">
        <f t="shared" si="8"/>
        <v/>
      </c>
      <c r="N111" s="6" t="str">
        <f t="shared" si="9"/>
        <v/>
      </c>
      <c r="O111" s="43"/>
      <c r="P111" s="43"/>
      <c r="Q111" s="44"/>
    </row>
    <row r="112" spans="2:17" ht="18" customHeight="1" x14ac:dyDescent="0.2">
      <c r="B112" s="9"/>
      <c r="C112" s="10"/>
      <c r="D112" s="9"/>
      <c r="E112" s="29"/>
      <c r="F112" s="11"/>
      <c r="G112" s="19" t="str">
        <f t="shared" si="6"/>
        <v/>
      </c>
      <c r="H112" s="12"/>
      <c r="I112" s="13"/>
      <c r="J112" s="29"/>
      <c r="K112" s="23" t="str">
        <f t="shared" si="7"/>
        <v/>
      </c>
      <c r="L112" s="14"/>
      <c r="M112" s="11" t="str">
        <f t="shared" si="8"/>
        <v/>
      </c>
      <c r="N112" s="6" t="str">
        <f t="shared" si="9"/>
        <v/>
      </c>
      <c r="O112" s="43"/>
      <c r="P112" s="43"/>
      <c r="Q112" s="44"/>
    </row>
    <row r="113" spans="2:17" ht="18" customHeight="1" x14ac:dyDescent="0.2">
      <c r="B113" s="9"/>
      <c r="C113" s="10"/>
      <c r="D113" s="9"/>
      <c r="E113" s="29"/>
      <c r="F113" s="11"/>
      <c r="G113" s="19" t="str">
        <f t="shared" si="6"/>
        <v/>
      </c>
      <c r="H113" s="12"/>
      <c r="I113" s="13"/>
      <c r="J113" s="29"/>
      <c r="K113" s="23" t="str">
        <f t="shared" si="7"/>
        <v/>
      </c>
      <c r="L113" s="14"/>
      <c r="M113" s="11" t="str">
        <f t="shared" si="8"/>
        <v/>
      </c>
      <c r="N113" s="6" t="str">
        <f t="shared" si="9"/>
        <v/>
      </c>
      <c r="O113" s="43"/>
      <c r="P113" s="43"/>
      <c r="Q113" s="44"/>
    </row>
    <row r="114" spans="2:17" ht="18" customHeight="1" x14ac:dyDescent="0.2">
      <c r="B114" s="9"/>
      <c r="C114" s="10"/>
      <c r="D114" s="9"/>
      <c r="E114" s="29"/>
      <c r="F114" s="11"/>
      <c r="G114" s="19" t="str">
        <f t="shared" si="6"/>
        <v/>
      </c>
      <c r="H114" s="12"/>
      <c r="I114" s="13"/>
      <c r="J114" s="29"/>
      <c r="K114" s="23" t="str">
        <f t="shared" si="7"/>
        <v/>
      </c>
      <c r="L114" s="14"/>
      <c r="M114" s="11" t="str">
        <f t="shared" si="8"/>
        <v/>
      </c>
      <c r="N114" s="6" t="str">
        <f t="shared" si="9"/>
        <v/>
      </c>
      <c r="O114" s="43"/>
      <c r="P114" s="43"/>
      <c r="Q114" s="44"/>
    </row>
    <row r="115" spans="2:17" ht="18" customHeight="1" x14ac:dyDescent="0.2">
      <c r="B115" s="9"/>
      <c r="C115" s="10"/>
      <c r="D115" s="9"/>
      <c r="E115" s="29"/>
      <c r="F115" s="11"/>
      <c r="G115" s="19" t="str">
        <f t="shared" si="6"/>
        <v/>
      </c>
      <c r="H115" s="12"/>
      <c r="I115" s="13"/>
      <c r="J115" s="29"/>
      <c r="K115" s="23" t="str">
        <f t="shared" si="7"/>
        <v/>
      </c>
      <c r="L115" s="14"/>
      <c r="M115" s="11" t="str">
        <f t="shared" si="8"/>
        <v/>
      </c>
      <c r="N115" s="6" t="str">
        <f t="shared" si="9"/>
        <v/>
      </c>
      <c r="O115" s="43"/>
      <c r="P115" s="43"/>
      <c r="Q115" s="44"/>
    </row>
    <row r="116" spans="2:17" ht="18" customHeight="1" x14ac:dyDescent="0.2">
      <c r="B116" s="9"/>
      <c r="C116" s="10"/>
      <c r="D116" s="9"/>
      <c r="E116" s="29"/>
      <c r="F116" s="11"/>
      <c r="G116" s="19" t="str">
        <f t="shared" si="6"/>
        <v/>
      </c>
      <c r="H116" s="12"/>
      <c r="I116" s="13"/>
      <c r="J116" s="29"/>
      <c r="K116" s="23" t="str">
        <f t="shared" si="7"/>
        <v/>
      </c>
      <c r="L116" s="14"/>
      <c r="M116" s="11" t="str">
        <f t="shared" si="8"/>
        <v/>
      </c>
      <c r="N116" s="6" t="str">
        <f t="shared" si="9"/>
        <v/>
      </c>
      <c r="O116" s="43"/>
      <c r="P116" s="43"/>
      <c r="Q116" s="44"/>
    </row>
    <row r="117" spans="2:17" ht="18" customHeight="1" x14ac:dyDescent="0.2">
      <c r="B117" s="9"/>
      <c r="C117" s="10"/>
      <c r="D117" s="9"/>
      <c r="E117" s="29"/>
      <c r="F117" s="11"/>
      <c r="G117" s="19" t="str">
        <f t="shared" si="6"/>
        <v/>
      </c>
      <c r="H117" s="12"/>
      <c r="I117" s="13"/>
      <c r="J117" s="29"/>
      <c r="K117" s="23" t="str">
        <f t="shared" si="7"/>
        <v/>
      </c>
      <c r="L117" s="14"/>
      <c r="M117" s="11" t="str">
        <f t="shared" si="8"/>
        <v/>
      </c>
      <c r="N117" s="6" t="str">
        <f t="shared" si="9"/>
        <v/>
      </c>
      <c r="O117" s="43"/>
      <c r="P117" s="43"/>
      <c r="Q117" s="44"/>
    </row>
    <row r="118" spans="2:17" ht="18" customHeight="1" x14ac:dyDescent="0.2">
      <c r="B118" s="9"/>
      <c r="C118" s="10"/>
      <c r="D118" s="9"/>
      <c r="E118" s="29"/>
      <c r="F118" s="11"/>
      <c r="G118" s="19" t="str">
        <f t="shared" si="6"/>
        <v/>
      </c>
      <c r="H118" s="12"/>
      <c r="I118" s="13"/>
      <c r="J118" s="29"/>
      <c r="K118" s="23" t="str">
        <f t="shared" si="7"/>
        <v/>
      </c>
      <c r="L118" s="14"/>
      <c r="M118" s="11" t="str">
        <f t="shared" si="8"/>
        <v/>
      </c>
      <c r="N118" s="6" t="str">
        <f t="shared" si="9"/>
        <v/>
      </c>
      <c r="O118" s="43"/>
      <c r="P118" s="43"/>
      <c r="Q118" s="44"/>
    </row>
    <row r="119" spans="2:17" ht="18" customHeight="1" x14ac:dyDescent="0.2">
      <c r="B119" s="9"/>
      <c r="C119" s="10"/>
      <c r="D119" s="9"/>
      <c r="E119" s="29"/>
      <c r="F119" s="11"/>
      <c r="G119" s="19" t="str">
        <f t="shared" si="6"/>
        <v/>
      </c>
      <c r="H119" s="12"/>
      <c r="I119" s="13"/>
      <c r="J119" s="29"/>
      <c r="K119" s="23" t="str">
        <f t="shared" si="7"/>
        <v/>
      </c>
      <c r="L119" s="14"/>
      <c r="M119" s="11" t="str">
        <f t="shared" si="8"/>
        <v/>
      </c>
      <c r="N119" s="6" t="str">
        <f t="shared" si="9"/>
        <v/>
      </c>
      <c r="O119" s="43"/>
      <c r="P119" s="43"/>
      <c r="Q119" s="44"/>
    </row>
    <row r="120" spans="2:17" ht="18" customHeight="1" x14ac:dyDescent="0.2">
      <c r="B120" s="9"/>
      <c r="C120" s="10"/>
      <c r="D120" s="9"/>
      <c r="E120" s="29"/>
      <c r="F120" s="11"/>
      <c r="G120" s="19" t="str">
        <f t="shared" si="6"/>
        <v/>
      </c>
      <c r="H120" s="12"/>
      <c r="I120" s="13"/>
      <c r="J120" s="29"/>
      <c r="K120" s="23" t="str">
        <f t="shared" si="7"/>
        <v/>
      </c>
      <c r="L120" s="14"/>
      <c r="M120" s="11" t="str">
        <f t="shared" si="8"/>
        <v/>
      </c>
      <c r="N120" s="6" t="str">
        <f t="shared" si="9"/>
        <v/>
      </c>
      <c r="O120" s="43"/>
      <c r="P120" s="43"/>
      <c r="Q120" s="44"/>
    </row>
    <row r="121" spans="2:17" ht="18" customHeight="1" x14ac:dyDescent="0.2">
      <c r="B121" s="9"/>
      <c r="C121" s="10"/>
      <c r="D121" s="9"/>
      <c r="E121" s="29"/>
      <c r="F121" s="11"/>
      <c r="G121" s="19" t="str">
        <f t="shared" si="6"/>
        <v/>
      </c>
      <c r="H121" s="12"/>
      <c r="I121" s="13"/>
      <c r="J121" s="29"/>
      <c r="K121" s="23" t="str">
        <f t="shared" si="7"/>
        <v/>
      </c>
      <c r="L121" s="14"/>
      <c r="M121" s="11" t="str">
        <f t="shared" si="8"/>
        <v/>
      </c>
      <c r="N121" s="6" t="str">
        <f t="shared" si="9"/>
        <v/>
      </c>
      <c r="O121" s="43"/>
      <c r="P121" s="43"/>
      <c r="Q121" s="44"/>
    </row>
    <row r="122" spans="2:17" ht="18" customHeight="1" x14ac:dyDescent="0.2">
      <c r="B122" s="9"/>
      <c r="C122" s="10"/>
      <c r="D122" s="9"/>
      <c r="E122" s="29"/>
      <c r="F122" s="11"/>
      <c r="G122" s="19" t="str">
        <f t="shared" si="6"/>
        <v/>
      </c>
      <c r="H122" s="12"/>
      <c r="I122" s="13"/>
      <c r="J122" s="29"/>
      <c r="K122" s="23" t="str">
        <f t="shared" si="7"/>
        <v/>
      </c>
      <c r="L122" s="14"/>
      <c r="M122" s="11" t="str">
        <f t="shared" si="8"/>
        <v/>
      </c>
      <c r="N122" s="6" t="str">
        <f t="shared" si="9"/>
        <v/>
      </c>
      <c r="O122" s="43"/>
      <c r="P122" s="43"/>
      <c r="Q122" s="44"/>
    </row>
    <row r="123" spans="2:17" ht="18" customHeight="1" x14ac:dyDescent="0.2">
      <c r="B123" s="9"/>
      <c r="C123" s="10"/>
      <c r="D123" s="9"/>
      <c r="E123" s="29"/>
      <c r="F123" s="11"/>
      <c r="G123" s="19" t="str">
        <f t="shared" si="6"/>
        <v/>
      </c>
      <c r="H123" s="12"/>
      <c r="I123" s="13"/>
      <c r="J123" s="29"/>
      <c r="K123" s="23" t="str">
        <f t="shared" si="7"/>
        <v/>
      </c>
      <c r="L123" s="14"/>
      <c r="M123" s="11" t="str">
        <f t="shared" si="8"/>
        <v/>
      </c>
      <c r="N123" s="6" t="str">
        <f t="shared" si="9"/>
        <v/>
      </c>
      <c r="O123" s="43"/>
      <c r="P123" s="43"/>
      <c r="Q123" s="44"/>
    </row>
    <row r="124" spans="2:17" ht="18" customHeight="1" x14ac:dyDescent="0.2">
      <c r="B124" s="9"/>
      <c r="C124" s="10"/>
      <c r="D124" s="9"/>
      <c r="E124" s="29"/>
      <c r="F124" s="11"/>
      <c r="G124" s="19" t="str">
        <f t="shared" si="6"/>
        <v/>
      </c>
      <c r="H124" s="12"/>
      <c r="I124" s="13"/>
      <c r="J124" s="29"/>
      <c r="K124" s="23" t="str">
        <f t="shared" si="7"/>
        <v/>
      </c>
      <c r="L124" s="14"/>
      <c r="M124" s="11" t="str">
        <f t="shared" si="8"/>
        <v/>
      </c>
      <c r="N124" s="6" t="str">
        <f t="shared" si="9"/>
        <v/>
      </c>
      <c r="O124" s="43"/>
      <c r="P124" s="43"/>
      <c r="Q124" s="44"/>
    </row>
    <row r="125" spans="2:17" ht="18" customHeight="1" x14ac:dyDescent="0.2">
      <c r="B125" s="9"/>
      <c r="C125" s="10"/>
      <c r="D125" s="9"/>
      <c r="E125" s="29"/>
      <c r="F125" s="11"/>
      <c r="G125" s="19" t="str">
        <f t="shared" si="6"/>
        <v/>
      </c>
      <c r="H125" s="12"/>
      <c r="I125" s="13"/>
      <c r="J125" s="29"/>
      <c r="K125" s="23" t="str">
        <f t="shared" si="7"/>
        <v/>
      </c>
      <c r="L125" s="14"/>
      <c r="M125" s="11" t="str">
        <f t="shared" si="8"/>
        <v/>
      </c>
      <c r="N125" s="6" t="str">
        <f t="shared" si="9"/>
        <v/>
      </c>
      <c r="O125" s="43"/>
      <c r="P125" s="43"/>
      <c r="Q125" s="44"/>
    </row>
    <row r="126" spans="2:17" ht="18" customHeight="1" x14ac:dyDescent="0.2">
      <c r="B126" s="9"/>
      <c r="C126" s="10"/>
      <c r="D126" s="9"/>
      <c r="E126" s="29"/>
      <c r="F126" s="11"/>
      <c r="G126" s="19" t="str">
        <f t="shared" si="6"/>
        <v/>
      </c>
      <c r="H126" s="12"/>
      <c r="I126" s="13"/>
      <c r="J126" s="29"/>
      <c r="K126" s="23" t="str">
        <f t="shared" si="7"/>
        <v/>
      </c>
      <c r="L126" s="14"/>
      <c r="M126" s="11" t="str">
        <f t="shared" si="8"/>
        <v/>
      </c>
      <c r="N126" s="6" t="str">
        <f t="shared" si="9"/>
        <v/>
      </c>
      <c r="O126" s="43"/>
      <c r="P126" s="43"/>
      <c r="Q126" s="44"/>
    </row>
    <row r="127" spans="2:17" ht="18" customHeight="1" x14ac:dyDescent="0.2">
      <c r="B127" s="9"/>
      <c r="C127" s="10"/>
      <c r="D127" s="9"/>
      <c r="E127" s="29"/>
      <c r="F127" s="11"/>
      <c r="G127" s="19" t="str">
        <f t="shared" si="6"/>
        <v/>
      </c>
      <c r="H127" s="12"/>
      <c r="I127" s="13"/>
      <c r="J127" s="29"/>
      <c r="K127" s="23" t="str">
        <f t="shared" si="7"/>
        <v/>
      </c>
      <c r="L127" s="14"/>
      <c r="M127" s="11" t="str">
        <f t="shared" si="8"/>
        <v/>
      </c>
      <c r="N127" s="6" t="str">
        <f t="shared" si="9"/>
        <v/>
      </c>
      <c r="O127" s="43"/>
      <c r="P127" s="43"/>
      <c r="Q127" s="44"/>
    </row>
    <row r="128" spans="2:17" ht="18" customHeight="1" x14ac:dyDescent="0.2">
      <c r="B128" s="9"/>
      <c r="C128" s="10"/>
      <c r="D128" s="9"/>
      <c r="E128" s="29"/>
      <c r="F128" s="11"/>
      <c r="G128" s="19" t="str">
        <f t="shared" si="6"/>
        <v/>
      </c>
      <c r="H128" s="12"/>
      <c r="I128" s="13"/>
      <c r="J128" s="29"/>
      <c r="K128" s="23" t="str">
        <f t="shared" si="7"/>
        <v/>
      </c>
      <c r="L128" s="14"/>
      <c r="M128" s="11" t="str">
        <f t="shared" si="8"/>
        <v/>
      </c>
      <c r="N128" s="6" t="str">
        <f t="shared" si="9"/>
        <v/>
      </c>
      <c r="O128" s="43"/>
      <c r="P128" s="43"/>
      <c r="Q128" s="44"/>
    </row>
    <row r="129" spans="2:17" ht="18" customHeight="1" x14ac:dyDescent="0.2">
      <c r="B129" s="9"/>
      <c r="C129" s="10"/>
      <c r="D129" s="9"/>
      <c r="E129" s="29"/>
      <c r="F129" s="11"/>
      <c r="G129" s="19" t="str">
        <f t="shared" si="6"/>
        <v/>
      </c>
      <c r="H129" s="12"/>
      <c r="I129" s="13"/>
      <c r="J129" s="29"/>
      <c r="K129" s="23" t="str">
        <f t="shared" si="7"/>
        <v/>
      </c>
      <c r="L129" s="14"/>
      <c r="M129" s="11" t="str">
        <f t="shared" si="8"/>
        <v/>
      </c>
      <c r="N129" s="6" t="str">
        <f t="shared" si="9"/>
        <v/>
      </c>
      <c r="O129" s="43"/>
      <c r="P129" s="43"/>
      <c r="Q129" s="44"/>
    </row>
    <row r="130" spans="2:17" ht="18" customHeight="1" x14ac:dyDescent="0.2">
      <c r="B130" s="9"/>
      <c r="C130" s="10"/>
      <c r="D130" s="9"/>
      <c r="E130" s="29"/>
      <c r="F130" s="11"/>
      <c r="G130" s="19" t="str">
        <f t="shared" si="6"/>
        <v/>
      </c>
      <c r="H130" s="12"/>
      <c r="I130" s="13"/>
      <c r="J130" s="29"/>
      <c r="K130" s="23" t="str">
        <f t="shared" si="7"/>
        <v/>
      </c>
      <c r="L130" s="14"/>
      <c r="M130" s="11" t="str">
        <f t="shared" si="8"/>
        <v/>
      </c>
      <c r="N130" s="6" t="str">
        <f t="shared" si="9"/>
        <v/>
      </c>
      <c r="O130" s="43"/>
      <c r="P130" s="43"/>
      <c r="Q130" s="44"/>
    </row>
    <row r="131" spans="2:17" ht="18" customHeight="1" x14ac:dyDescent="0.2">
      <c r="B131" s="9"/>
      <c r="C131" s="10"/>
      <c r="D131" s="9"/>
      <c r="E131" s="29"/>
      <c r="F131" s="11"/>
      <c r="G131" s="19" t="str">
        <f t="shared" si="6"/>
        <v/>
      </c>
      <c r="H131" s="12"/>
      <c r="I131" s="13"/>
      <c r="J131" s="29"/>
      <c r="K131" s="23" t="str">
        <f t="shared" si="7"/>
        <v/>
      </c>
      <c r="L131" s="14"/>
      <c r="M131" s="11" t="str">
        <f t="shared" si="8"/>
        <v/>
      </c>
      <c r="N131" s="6" t="str">
        <f t="shared" si="9"/>
        <v/>
      </c>
      <c r="O131" s="43"/>
      <c r="P131" s="43"/>
      <c r="Q131" s="44"/>
    </row>
    <row r="132" spans="2:17" ht="18" customHeight="1" x14ac:dyDescent="0.2">
      <c r="B132" s="9"/>
      <c r="C132" s="10"/>
      <c r="D132" s="9"/>
      <c r="E132" s="29"/>
      <c r="F132" s="11"/>
      <c r="G132" s="19" t="str">
        <f t="shared" si="6"/>
        <v/>
      </c>
      <c r="H132" s="12"/>
      <c r="I132" s="13"/>
      <c r="J132" s="29"/>
      <c r="K132" s="23" t="str">
        <f t="shared" si="7"/>
        <v/>
      </c>
      <c r="L132" s="14"/>
      <c r="M132" s="11" t="str">
        <f t="shared" si="8"/>
        <v/>
      </c>
      <c r="N132" s="6" t="str">
        <f t="shared" si="9"/>
        <v/>
      </c>
      <c r="O132" s="43"/>
      <c r="P132" s="43"/>
      <c r="Q132" s="44"/>
    </row>
    <row r="133" spans="2:17" ht="18" customHeight="1" x14ac:dyDescent="0.2">
      <c r="B133" s="9"/>
      <c r="C133" s="10"/>
      <c r="D133" s="9"/>
      <c r="E133" s="29"/>
      <c r="F133" s="11"/>
      <c r="G133" s="19" t="str">
        <f t="shared" si="6"/>
        <v/>
      </c>
      <c r="H133" s="12"/>
      <c r="I133" s="13"/>
      <c r="J133" s="29"/>
      <c r="K133" s="23" t="str">
        <f t="shared" si="7"/>
        <v/>
      </c>
      <c r="L133" s="14"/>
      <c r="M133" s="11" t="str">
        <f t="shared" si="8"/>
        <v/>
      </c>
      <c r="N133" s="6" t="str">
        <f t="shared" si="9"/>
        <v/>
      </c>
      <c r="O133" s="43"/>
      <c r="P133" s="43"/>
      <c r="Q133" s="44"/>
    </row>
    <row r="134" spans="2:17" ht="18" customHeight="1" x14ac:dyDescent="0.2">
      <c r="B134" s="9"/>
      <c r="C134" s="10"/>
      <c r="D134" s="9"/>
      <c r="E134" s="29"/>
      <c r="F134" s="11"/>
      <c r="G134" s="19" t="str">
        <f t="shared" si="6"/>
        <v/>
      </c>
      <c r="H134" s="12"/>
      <c r="I134" s="13"/>
      <c r="J134" s="29"/>
      <c r="K134" s="23" t="str">
        <f t="shared" si="7"/>
        <v/>
      </c>
      <c r="L134" s="14"/>
      <c r="M134" s="11" t="str">
        <f t="shared" si="8"/>
        <v/>
      </c>
      <c r="N134" s="6" t="str">
        <f t="shared" si="9"/>
        <v/>
      </c>
      <c r="O134" s="43"/>
      <c r="P134" s="43"/>
      <c r="Q134" s="44"/>
    </row>
    <row r="135" spans="2:17" ht="18" customHeight="1" x14ac:dyDescent="0.2">
      <c r="B135" s="9"/>
      <c r="C135" s="10"/>
      <c r="D135" s="9"/>
      <c r="E135" s="29"/>
      <c r="F135" s="11"/>
      <c r="G135" s="19" t="str">
        <f t="shared" si="6"/>
        <v/>
      </c>
      <c r="H135" s="12"/>
      <c r="I135" s="13"/>
      <c r="J135" s="29"/>
      <c r="K135" s="23" t="str">
        <f t="shared" si="7"/>
        <v/>
      </c>
      <c r="L135" s="14"/>
      <c r="M135" s="11" t="str">
        <f t="shared" si="8"/>
        <v/>
      </c>
      <c r="N135" s="6" t="str">
        <f t="shared" si="9"/>
        <v/>
      </c>
      <c r="O135" s="43"/>
      <c r="P135" s="43"/>
      <c r="Q135" s="44"/>
    </row>
    <row r="136" spans="2:17" ht="18" customHeight="1" x14ac:dyDescent="0.2">
      <c r="B136" s="9"/>
      <c r="C136" s="10"/>
      <c r="D136" s="9"/>
      <c r="E136" s="29"/>
      <c r="F136" s="11"/>
      <c r="G136" s="19" t="str">
        <f t="shared" si="6"/>
        <v/>
      </c>
      <c r="H136" s="12"/>
      <c r="I136" s="13"/>
      <c r="J136" s="29"/>
      <c r="K136" s="23" t="str">
        <f t="shared" si="7"/>
        <v/>
      </c>
      <c r="L136" s="14"/>
      <c r="M136" s="11" t="str">
        <f t="shared" si="8"/>
        <v/>
      </c>
      <c r="N136" s="6" t="str">
        <f t="shared" si="9"/>
        <v/>
      </c>
      <c r="O136" s="43"/>
      <c r="P136" s="43"/>
      <c r="Q136" s="44"/>
    </row>
    <row r="137" spans="2:17" ht="18" customHeight="1" x14ac:dyDescent="0.2">
      <c r="B137" s="9"/>
      <c r="C137" s="10"/>
      <c r="D137" s="9"/>
      <c r="E137" s="29"/>
      <c r="F137" s="11"/>
      <c r="G137" s="19" t="str">
        <f t="shared" si="6"/>
        <v/>
      </c>
      <c r="H137" s="12"/>
      <c r="I137" s="13"/>
      <c r="J137" s="29"/>
      <c r="K137" s="23" t="str">
        <f t="shared" si="7"/>
        <v/>
      </c>
      <c r="L137" s="14"/>
      <c r="M137" s="11" t="str">
        <f t="shared" si="8"/>
        <v/>
      </c>
      <c r="N137" s="6" t="str">
        <f t="shared" si="9"/>
        <v/>
      </c>
      <c r="O137" s="43"/>
      <c r="P137" s="43"/>
      <c r="Q137" s="44"/>
    </row>
    <row r="138" spans="2:17" ht="18" customHeight="1" x14ac:dyDescent="0.2">
      <c r="B138" s="9"/>
      <c r="C138" s="10"/>
      <c r="D138" s="9"/>
      <c r="E138" s="29"/>
      <c r="F138" s="11"/>
      <c r="G138" s="19" t="str">
        <f t="shared" si="6"/>
        <v/>
      </c>
      <c r="H138" s="12"/>
      <c r="I138" s="13"/>
      <c r="J138" s="29"/>
      <c r="K138" s="23" t="str">
        <f t="shared" si="7"/>
        <v/>
      </c>
      <c r="L138" s="14"/>
      <c r="M138" s="11" t="str">
        <f t="shared" si="8"/>
        <v/>
      </c>
      <c r="N138" s="6" t="str">
        <f t="shared" si="9"/>
        <v/>
      </c>
      <c r="O138" s="43"/>
      <c r="P138" s="43"/>
      <c r="Q138" s="44"/>
    </row>
    <row r="139" spans="2:17" ht="18" customHeight="1" x14ac:dyDescent="0.2">
      <c r="B139" s="9"/>
      <c r="C139" s="10"/>
      <c r="D139" s="9"/>
      <c r="E139" s="29"/>
      <c r="F139" s="11"/>
      <c r="G139" s="19" t="str">
        <f t="shared" si="6"/>
        <v/>
      </c>
      <c r="H139" s="12"/>
      <c r="I139" s="13"/>
      <c r="J139" s="29"/>
      <c r="K139" s="23" t="str">
        <f t="shared" si="7"/>
        <v/>
      </c>
      <c r="L139" s="14"/>
      <c r="M139" s="11" t="str">
        <f t="shared" si="8"/>
        <v/>
      </c>
      <c r="N139" s="6" t="str">
        <f t="shared" si="9"/>
        <v/>
      </c>
      <c r="O139" s="43"/>
      <c r="P139" s="43"/>
      <c r="Q139" s="44"/>
    </row>
    <row r="140" spans="2:17" ht="18" customHeight="1" x14ac:dyDescent="0.2">
      <c r="B140" s="9"/>
      <c r="C140" s="10"/>
      <c r="D140" s="9"/>
      <c r="E140" s="29"/>
      <c r="F140" s="11"/>
      <c r="G140" s="19" t="str">
        <f t="shared" ref="G140:G203" si="10">IF(E140="","",((D140*E140+F140)))</f>
        <v/>
      </c>
      <c r="H140" s="12"/>
      <c r="I140" s="13"/>
      <c r="J140" s="29"/>
      <c r="K140" s="23" t="str">
        <f t="shared" ref="K140:K203" si="11">IF(N140="","",(N140/G140))</f>
        <v/>
      </c>
      <c r="L140" s="14"/>
      <c r="M140" s="11" t="str">
        <f t="shared" ref="M140:M203" si="12">IF(J140="","",((J140*I140-L140)))</f>
        <v/>
      </c>
      <c r="N140" s="6" t="str">
        <f t="shared" ref="N140:N203" si="13">IF(M140="","",(M140-G140))</f>
        <v/>
      </c>
      <c r="O140" s="43"/>
      <c r="P140" s="43"/>
      <c r="Q140" s="44"/>
    </row>
    <row r="141" spans="2:17" ht="18" customHeight="1" x14ac:dyDescent="0.2">
      <c r="B141" s="9"/>
      <c r="C141" s="10"/>
      <c r="D141" s="9"/>
      <c r="E141" s="29"/>
      <c r="F141" s="11"/>
      <c r="G141" s="19" t="str">
        <f t="shared" si="10"/>
        <v/>
      </c>
      <c r="H141" s="12"/>
      <c r="I141" s="13"/>
      <c r="J141" s="29"/>
      <c r="K141" s="23" t="str">
        <f t="shared" si="11"/>
        <v/>
      </c>
      <c r="L141" s="14"/>
      <c r="M141" s="11" t="str">
        <f t="shared" si="12"/>
        <v/>
      </c>
      <c r="N141" s="6" t="str">
        <f t="shared" si="13"/>
        <v/>
      </c>
      <c r="O141" s="43"/>
      <c r="P141" s="43"/>
      <c r="Q141" s="44"/>
    </row>
    <row r="142" spans="2:17" ht="18" customHeight="1" x14ac:dyDescent="0.2">
      <c r="B142" s="9"/>
      <c r="C142" s="10"/>
      <c r="D142" s="9"/>
      <c r="E142" s="29"/>
      <c r="F142" s="11"/>
      <c r="G142" s="19" t="str">
        <f t="shared" si="10"/>
        <v/>
      </c>
      <c r="H142" s="12"/>
      <c r="I142" s="13"/>
      <c r="J142" s="29"/>
      <c r="K142" s="23" t="str">
        <f t="shared" si="11"/>
        <v/>
      </c>
      <c r="L142" s="14"/>
      <c r="M142" s="11" t="str">
        <f t="shared" si="12"/>
        <v/>
      </c>
      <c r="N142" s="6" t="str">
        <f t="shared" si="13"/>
        <v/>
      </c>
      <c r="O142" s="43"/>
      <c r="P142" s="43"/>
      <c r="Q142" s="44"/>
    </row>
    <row r="143" spans="2:17" ht="18" customHeight="1" x14ac:dyDescent="0.2">
      <c r="B143" s="9"/>
      <c r="C143" s="10"/>
      <c r="D143" s="9"/>
      <c r="E143" s="29"/>
      <c r="F143" s="11"/>
      <c r="G143" s="19" t="str">
        <f t="shared" si="10"/>
        <v/>
      </c>
      <c r="H143" s="12"/>
      <c r="I143" s="13"/>
      <c r="J143" s="29"/>
      <c r="K143" s="23" t="str">
        <f t="shared" si="11"/>
        <v/>
      </c>
      <c r="L143" s="14"/>
      <c r="M143" s="11" t="str">
        <f t="shared" si="12"/>
        <v/>
      </c>
      <c r="N143" s="6" t="str">
        <f t="shared" si="13"/>
        <v/>
      </c>
      <c r="O143" s="43"/>
      <c r="P143" s="43"/>
      <c r="Q143" s="44"/>
    </row>
    <row r="144" spans="2:17" ht="18" customHeight="1" x14ac:dyDescent="0.2">
      <c r="B144" s="9"/>
      <c r="C144" s="10"/>
      <c r="D144" s="9"/>
      <c r="E144" s="29"/>
      <c r="F144" s="11"/>
      <c r="G144" s="19" t="str">
        <f t="shared" si="10"/>
        <v/>
      </c>
      <c r="H144" s="12"/>
      <c r="I144" s="13"/>
      <c r="J144" s="29"/>
      <c r="K144" s="23" t="str">
        <f t="shared" si="11"/>
        <v/>
      </c>
      <c r="L144" s="14"/>
      <c r="M144" s="11" t="str">
        <f t="shared" si="12"/>
        <v/>
      </c>
      <c r="N144" s="6" t="str">
        <f t="shared" si="13"/>
        <v/>
      </c>
      <c r="O144" s="43"/>
      <c r="P144" s="43"/>
      <c r="Q144" s="44"/>
    </row>
    <row r="145" spans="2:17" ht="18" customHeight="1" x14ac:dyDescent="0.2">
      <c r="B145" s="9"/>
      <c r="C145" s="10"/>
      <c r="D145" s="9"/>
      <c r="E145" s="29"/>
      <c r="F145" s="11"/>
      <c r="G145" s="19" t="str">
        <f t="shared" si="10"/>
        <v/>
      </c>
      <c r="H145" s="12"/>
      <c r="I145" s="13"/>
      <c r="J145" s="29"/>
      <c r="K145" s="23" t="str">
        <f t="shared" si="11"/>
        <v/>
      </c>
      <c r="L145" s="14"/>
      <c r="M145" s="11" t="str">
        <f t="shared" si="12"/>
        <v/>
      </c>
      <c r="N145" s="6" t="str">
        <f t="shared" si="13"/>
        <v/>
      </c>
      <c r="O145" s="43"/>
      <c r="P145" s="43"/>
      <c r="Q145" s="44"/>
    </row>
    <row r="146" spans="2:17" ht="18" customHeight="1" x14ac:dyDescent="0.2">
      <c r="B146" s="9"/>
      <c r="C146" s="10"/>
      <c r="D146" s="9"/>
      <c r="E146" s="29"/>
      <c r="F146" s="11"/>
      <c r="G146" s="19" t="str">
        <f t="shared" si="10"/>
        <v/>
      </c>
      <c r="H146" s="12"/>
      <c r="I146" s="13"/>
      <c r="J146" s="29"/>
      <c r="K146" s="23" t="str">
        <f t="shared" si="11"/>
        <v/>
      </c>
      <c r="L146" s="14"/>
      <c r="M146" s="11" t="str">
        <f t="shared" si="12"/>
        <v/>
      </c>
      <c r="N146" s="6" t="str">
        <f t="shared" si="13"/>
        <v/>
      </c>
      <c r="O146" s="43"/>
      <c r="P146" s="43"/>
      <c r="Q146" s="44"/>
    </row>
    <row r="147" spans="2:17" ht="18" customHeight="1" x14ac:dyDescent="0.2">
      <c r="B147" s="9"/>
      <c r="C147" s="10"/>
      <c r="D147" s="9"/>
      <c r="E147" s="29"/>
      <c r="F147" s="11"/>
      <c r="G147" s="19" t="str">
        <f t="shared" si="10"/>
        <v/>
      </c>
      <c r="H147" s="12"/>
      <c r="I147" s="13"/>
      <c r="J147" s="29"/>
      <c r="K147" s="23" t="str">
        <f t="shared" si="11"/>
        <v/>
      </c>
      <c r="L147" s="14"/>
      <c r="M147" s="11" t="str">
        <f t="shared" si="12"/>
        <v/>
      </c>
      <c r="N147" s="6" t="str">
        <f t="shared" si="13"/>
        <v/>
      </c>
      <c r="O147" s="43"/>
      <c r="P147" s="43"/>
      <c r="Q147" s="44"/>
    </row>
    <row r="148" spans="2:17" ht="18" customHeight="1" x14ac:dyDescent="0.2">
      <c r="B148" s="9"/>
      <c r="C148" s="10"/>
      <c r="D148" s="9"/>
      <c r="E148" s="29"/>
      <c r="F148" s="11"/>
      <c r="G148" s="19" t="str">
        <f t="shared" si="10"/>
        <v/>
      </c>
      <c r="H148" s="12"/>
      <c r="I148" s="13"/>
      <c r="J148" s="29"/>
      <c r="K148" s="23" t="str">
        <f t="shared" si="11"/>
        <v/>
      </c>
      <c r="L148" s="14"/>
      <c r="M148" s="11" t="str">
        <f t="shared" si="12"/>
        <v/>
      </c>
      <c r="N148" s="6" t="str">
        <f t="shared" si="13"/>
        <v/>
      </c>
      <c r="O148" s="43"/>
      <c r="P148" s="43"/>
      <c r="Q148" s="44"/>
    </row>
    <row r="149" spans="2:17" ht="18" customHeight="1" x14ac:dyDescent="0.2">
      <c r="B149" s="9"/>
      <c r="C149" s="10"/>
      <c r="D149" s="9"/>
      <c r="E149" s="29"/>
      <c r="F149" s="11"/>
      <c r="G149" s="19" t="str">
        <f t="shared" si="10"/>
        <v/>
      </c>
      <c r="H149" s="12"/>
      <c r="I149" s="13"/>
      <c r="J149" s="29"/>
      <c r="K149" s="23" t="str">
        <f t="shared" si="11"/>
        <v/>
      </c>
      <c r="L149" s="14"/>
      <c r="M149" s="11" t="str">
        <f t="shared" si="12"/>
        <v/>
      </c>
      <c r="N149" s="6" t="str">
        <f t="shared" si="13"/>
        <v/>
      </c>
      <c r="O149" s="43"/>
      <c r="P149" s="43"/>
      <c r="Q149" s="44"/>
    </row>
    <row r="150" spans="2:17" ht="18" customHeight="1" x14ac:dyDescent="0.2">
      <c r="B150" s="9"/>
      <c r="C150" s="10"/>
      <c r="D150" s="9"/>
      <c r="E150" s="29"/>
      <c r="F150" s="11"/>
      <c r="G150" s="19" t="str">
        <f t="shared" si="10"/>
        <v/>
      </c>
      <c r="H150" s="12"/>
      <c r="I150" s="13"/>
      <c r="J150" s="29"/>
      <c r="K150" s="23" t="str">
        <f t="shared" si="11"/>
        <v/>
      </c>
      <c r="L150" s="14"/>
      <c r="M150" s="11" t="str">
        <f t="shared" si="12"/>
        <v/>
      </c>
      <c r="N150" s="6" t="str">
        <f t="shared" si="13"/>
        <v/>
      </c>
      <c r="O150" s="43"/>
      <c r="P150" s="43"/>
      <c r="Q150" s="44"/>
    </row>
    <row r="151" spans="2:17" ht="18" customHeight="1" x14ac:dyDescent="0.2">
      <c r="B151" s="9"/>
      <c r="C151" s="10"/>
      <c r="D151" s="9"/>
      <c r="E151" s="29"/>
      <c r="F151" s="11"/>
      <c r="G151" s="19" t="str">
        <f t="shared" si="10"/>
        <v/>
      </c>
      <c r="H151" s="12"/>
      <c r="I151" s="13"/>
      <c r="J151" s="29"/>
      <c r="K151" s="23" t="str">
        <f t="shared" si="11"/>
        <v/>
      </c>
      <c r="L151" s="14"/>
      <c r="M151" s="11" t="str">
        <f t="shared" si="12"/>
        <v/>
      </c>
      <c r="N151" s="6" t="str">
        <f t="shared" si="13"/>
        <v/>
      </c>
      <c r="O151" s="43"/>
      <c r="P151" s="43"/>
      <c r="Q151" s="44"/>
    </row>
    <row r="152" spans="2:17" ht="18" customHeight="1" x14ac:dyDescent="0.2">
      <c r="B152" s="9"/>
      <c r="C152" s="10"/>
      <c r="D152" s="9"/>
      <c r="E152" s="29"/>
      <c r="F152" s="11"/>
      <c r="G152" s="19" t="str">
        <f t="shared" si="10"/>
        <v/>
      </c>
      <c r="H152" s="12"/>
      <c r="I152" s="13"/>
      <c r="J152" s="29"/>
      <c r="K152" s="23" t="str">
        <f t="shared" si="11"/>
        <v/>
      </c>
      <c r="L152" s="14"/>
      <c r="M152" s="11" t="str">
        <f t="shared" si="12"/>
        <v/>
      </c>
      <c r="N152" s="6" t="str">
        <f t="shared" si="13"/>
        <v/>
      </c>
      <c r="O152" s="43"/>
      <c r="P152" s="43"/>
      <c r="Q152" s="44"/>
    </row>
    <row r="153" spans="2:17" ht="18" customHeight="1" x14ac:dyDescent="0.2">
      <c r="B153" s="9"/>
      <c r="C153" s="10"/>
      <c r="D153" s="9"/>
      <c r="E153" s="29"/>
      <c r="F153" s="11"/>
      <c r="G153" s="19" t="str">
        <f t="shared" si="10"/>
        <v/>
      </c>
      <c r="H153" s="12"/>
      <c r="I153" s="13"/>
      <c r="J153" s="29"/>
      <c r="K153" s="23" t="str">
        <f t="shared" si="11"/>
        <v/>
      </c>
      <c r="L153" s="14"/>
      <c r="M153" s="11" t="str">
        <f t="shared" si="12"/>
        <v/>
      </c>
      <c r="N153" s="6" t="str">
        <f t="shared" si="13"/>
        <v/>
      </c>
      <c r="O153" s="43"/>
      <c r="P153" s="43"/>
      <c r="Q153" s="44"/>
    </row>
    <row r="154" spans="2:17" ht="18" customHeight="1" x14ac:dyDescent="0.2">
      <c r="B154" s="9"/>
      <c r="C154" s="10"/>
      <c r="D154" s="9"/>
      <c r="E154" s="29"/>
      <c r="F154" s="11"/>
      <c r="G154" s="19" t="str">
        <f t="shared" si="10"/>
        <v/>
      </c>
      <c r="H154" s="12"/>
      <c r="I154" s="13"/>
      <c r="J154" s="29"/>
      <c r="K154" s="23" t="str">
        <f t="shared" si="11"/>
        <v/>
      </c>
      <c r="L154" s="14"/>
      <c r="M154" s="11" t="str">
        <f t="shared" si="12"/>
        <v/>
      </c>
      <c r="N154" s="6" t="str">
        <f t="shared" si="13"/>
        <v/>
      </c>
      <c r="O154" s="43"/>
      <c r="P154" s="43"/>
      <c r="Q154" s="44"/>
    </row>
    <row r="155" spans="2:17" ht="18" customHeight="1" x14ac:dyDescent="0.2">
      <c r="B155" s="9"/>
      <c r="C155" s="10"/>
      <c r="D155" s="9"/>
      <c r="E155" s="29"/>
      <c r="F155" s="11"/>
      <c r="G155" s="19" t="str">
        <f t="shared" si="10"/>
        <v/>
      </c>
      <c r="H155" s="12"/>
      <c r="I155" s="13"/>
      <c r="J155" s="29"/>
      <c r="K155" s="23" t="str">
        <f t="shared" si="11"/>
        <v/>
      </c>
      <c r="L155" s="14"/>
      <c r="M155" s="11" t="str">
        <f t="shared" si="12"/>
        <v/>
      </c>
      <c r="N155" s="6" t="str">
        <f t="shared" si="13"/>
        <v/>
      </c>
      <c r="O155" s="43"/>
      <c r="P155" s="43"/>
      <c r="Q155" s="44"/>
    </row>
    <row r="156" spans="2:17" ht="18" customHeight="1" x14ac:dyDescent="0.2">
      <c r="B156" s="9"/>
      <c r="C156" s="10"/>
      <c r="D156" s="9"/>
      <c r="E156" s="29"/>
      <c r="F156" s="11"/>
      <c r="G156" s="19" t="str">
        <f t="shared" si="10"/>
        <v/>
      </c>
      <c r="H156" s="12"/>
      <c r="I156" s="13"/>
      <c r="J156" s="29"/>
      <c r="K156" s="23" t="str">
        <f t="shared" si="11"/>
        <v/>
      </c>
      <c r="L156" s="14"/>
      <c r="M156" s="11" t="str">
        <f t="shared" si="12"/>
        <v/>
      </c>
      <c r="N156" s="6" t="str">
        <f t="shared" si="13"/>
        <v/>
      </c>
      <c r="O156" s="43"/>
      <c r="P156" s="43"/>
      <c r="Q156" s="44"/>
    </row>
    <row r="157" spans="2:17" ht="18" customHeight="1" x14ac:dyDescent="0.2">
      <c r="B157" s="9"/>
      <c r="C157" s="10"/>
      <c r="D157" s="9"/>
      <c r="E157" s="29"/>
      <c r="F157" s="11"/>
      <c r="G157" s="19" t="str">
        <f t="shared" si="10"/>
        <v/>
      </c>
      <c r="H157" s="12"/>
      <c r="I157" s="13"/>
      <c r="J157" s="29"/>
      <c r="K157" s="23" t="str">
        <f t="shared" si="11"/>
        <v/>
      </c>
      <c r="L157" s="14"/>
      <c r="M157" s="11" t="str">
        <f t="shared" si="12"/>
        <v/>
      </c>
      <c r="N157" s="6" t="str">
        <f t="shared" si="13"/>
        <v/>
      </c>
      <c r="O157" s="43"/>
      <c r="P157" s="43"/>
      <c r="Q157" s="44"/>
    </row>
    <row r="158" spans="2:17" ht="18" customHeight="1" x14ac:dyDescent="0.2">
      <c r="B158" s="9"/>
      <c r="C158" s="10"/>
      <c r="D158" s="9"/>
      <c r="E158" s="29"/>
      <c r="F158" s="11"/>
      <c r="G158" s="19" t="str">
        <f t="shared" si="10"/>
        <v/>
      </c>
      <c r="H158" s="12"/>
      <c r="I158" s="13"/>
      <c r="J158" s="29"/>
      <c r="K158" s="23" t="str">
        <f t="shared" si="11"/>
        <v/>
      </c>
      <c r="L158" s="14"/>
      <c r="M158" s="11" t="str">
        <f t="shared" si="12"/>
        <v/>
      </c>
      <c r="N158" s="6" t="str">
        <f t="shared" si="13"/>
        <v/>
      </c>
      <c r="O158" s="43"/>
      <c r="P158" s="43"/>
      <c r="Q158" s="44"/>
    </row>
    <row r="159" spans="2:17" ht="18" customHeight="1" x14ac:dyDescent="0.2">
      <c r="B159" s="9"/>
      <c r="C159" s="10"/>
      <c r="D159" s="9"/>
      <c r="E159" s="29"/>
      <c r="F159" s="11"/>
      <c r="G159" s="19" t="str">
        <f t="shared" si="10"/>
        <v/>
      </c>
      <c r="H159" s="12"/>
      <c r="I159" s="13"/>
      <c r="J159" s="29"/>
      <c r="K159" s="23" t="str">
        <f t="shared" si="11"/>
        <v/>
      </c>
      <c r="L159" s="14"/>
      <c r="M159" s="11" t="str">
        <f t="shared" si="12"/>
        <v/>
      </c>
      <c r="N159" s="6" t="str">
        <f t="shared" si="13"/>
        <v/>
      </c>
      <c r="O159" s="43"/>
      <c r="P159" s="43"/>
      <c r="Q159" s="44"/>
    </row>
    <row r="160" spans="2:17" ht="18" customHeight="1" x14ac:dyDescent="0.2">
      <c r="B160" s="9"/>
      <c r="C160" s="10"/>
      <c r="D160" s="9"/>
      <c r="E160" s="29"/>
      <c r="F160" s="11"/>
      <c r="G160" s="19" t="str">
        <f t="shared" si="10"/>
        <v/>
      </c>
      <c r="H160" s="12"/>
      <c r="I160" s="13"/>
      <c r="J160" s="29"/>
      <c r="K160" s="23" t="str">
        <f t="shared" si="11"/>
        <v/>
      </c>
      <c r="L160" s="14"/>
      <c r="M160" s="11" t="str">
        <f t="shared" si="12"/>
        <v/>
      </c>
      <c r="N160" s="6" t="str">
        <f t="shared" si="13"/>
        <v/>
      </c>
      <c r="O160" s="43"/>
      <c r="P160" s="43"/>
      <c r="Q160" s="44"/>
    </row>
    <row r="161" spans="2:17" ht="18" customHeight="1" x14ac:dyDescent="0.2">
      <c r="B161" s="9"/>
      <c r="C161" s="10"/>
      <c r="D161" s="9"/>
      <c r="E161" s="29"/>
      <c r="F161" s="11"/>
      <c r="G161" s="19" t="str">
        <f t="shared" si="10"/>
        <v/>
      </c>
      <c r="H161" s="12"/>
      <c r="I161" s="13"/>
      <c r="J161" s="29"/>
      <c r="K161" s="23" t="str">
        <f t="shared" si="11"/>
        <v/>
      </c>
      <c r="L161" s="14"/>
      <c r="M161" s="11" t="str">
        <f t="shared" si="12"/>
        <v/>
      </c>
      <c r="N161" s="6" t="str">
        <f t="shared" si="13"/>
        <v/>
      </c>
      <c r="O161" s="43"/>
      <c r="P161" s="43"/>
      <c r="Q161" s="44"/>
    </row>
    <row r="162" spans="2:17" ht="18" customHeight="1" x14ac:dyDescent="0.2">
      <c r="B162" s="9"/>
      <c r="C162" s="10"/>
      <c r="D162" s="9"/>
      <c r="E162" s="29"/>
      <c r="F162" s="11"/>
      <c r="G162" s="19" t="str">
        <f t="shared" si="10"/>
        <v/>
      </c>
      <c r="H162" s="12"/>
      <c r="I162" s="13"/>
      <c r="J162" s="29"/>
      <c r="K162" s="23" t="str">
        <f t="shared" si="11"/>
        <v/>
      </c>
      <c r="L162" s="14"/>
      <c r="M162" s="11" t="str">
        <f t="shared" si="12"/>
        <v/>
      </c>
      <c r="N162" s="6" t="str">
        <f t="shared" si="13"/>
        <v/>
      </c>
      <c r="O162" s="43"/>
      <c r="P162" s="43"/>
      <c r="Q162" s="44"/>
    </row>
    <row r="163" spans="2:17" ht="18" customHeight="1" x14ac:dyDescent="0.2">
      <c r="B163" s="9"/>
      <c r="C163" s="10"/>
      <c r="D163" s="9"/>
      <c r="E163" s="29"/>
      <c r="F163" s="11"/>
      <c r="G163" s="19" t="str">
        <f t="shared" si="10"/>
        <v/>
      </c>
      <c r="H163" s="12"/>
      <c r="I163" s="13"/>
      <c r="J163" s="29"/>
      <c r="K163" s="23" t="str">
        <f t="shared" si="11"/>
        <v/>
      </c>
      <c r="L163" s="14"/>
      <c r="M163" s="11" t="str">
        <f t="shared" si="12"/>
        <v/>
      </c>
      <c r="N163" s="6" t="str">
        <f t="shared" si="13"/>
        <v/>
      </c>
      <c r="O163" s="43"/>
      <c r="P163" s="43"/>
      <c r="Q163" s="44"/>
    </row>
    <row r="164" spans="2:17" ht="18" customHeight="1" x14ac:dyDescent="0.2">
      <c r="B164" s="9"/>
      <c r="C164" s="10"/>
      <c r="D164" s="9"/>
      <c r="E164" s="29"/>
      <c r="F164" s="11"/>
      <c r="G164" s="19" t="str">
        <f t="shared" si="10"/>
        <v/>
      </c>
      <c r="H164" s="12"/>
      <c r="I164" s="13"/>
      <c r="J164" s="29"/>
      <c r="K164" s="23" t="str">
        <f t="shared" si="11"/>
        <v/>
      </c>
      <c r="L164" s="14"/>
      <c r="M164" s="11" t="str">
        <f t="shared" si="12"/>
        <v/>
      </c>
      <c r="N164" s="6" t="str">
        <f t="shared" si="13"/>
        <v/>
      </c>
      <c r="O164" s="43"/>
      <c r="P164" s="43"/>
      <c r="Q164" s="44"/>
    </row>
    <row r="165" spans="2:17" ht="18" customHeight="1" x14ac:dyDescent="0.2">
      <c r="B165" s="9"/>
      <c r="C165" s="10"/>
      <c r="D165" s="9"/>
      <c r="E165" s="29"/>
      <c r="F165" s="11"/>
      <c r="G165" s="19" t="str">
        <f t="shared" si="10"/>
        <v/>
      </c>
      <c r="H165" s="12"/>
      <c r="I165" s="13"/>
      <c r="J165" s="29"/>
      <c r="K165" s="23" t="str">
        <f t="shared" si="11"/>
        <v/>
      </c>
      <c r="L165" s="14"/>
      <c r="M165" s="11" t="str">
        <f t="shared" si="12"/>
        <v/>
      </c>
      <c r="N165" s="6" t="str">
        <f t="shared" si="13"/>
        <v/>
      </c>
      <c r="O165" s="43"/>
      <c r="P165" s="43"/>
      <c r="Q165" s="44"/>
    </row>
    <row r="166" spans="2:17" ht="18" customHeight="1" x14ac:dyDescent="0.2">
      <c r="B166" s="9"/>
      <c r="C166" s="10"/>
      <c r="D166" s="9"/>
      <c r="E166" s="29"/>
      <c r="F166" s="11"/>
      <c r="G166" s="19" t="str">
        <f t="shared" si="10"/>
        <v/>
      </c>
      <c r="H166" s="12"/>
      <c r="I166" s="13"/>
      <c r="J166" s="29"/>
      <c r="K166" s="23" t="str">
        <f t="shared" si="11"/>
        <v/>
      </c>
      <c r="L166" s="14"/>
      <c r="M166" s="11" t="str">
        <f t="shared" si="12"/>
        <v/>
      </c>
      <c r="N166" s="6" t="str">
        <f t="shared" si="13"/>
        <v/>
      </c>
      <c r="O166" s="43"/>
      <c r="P166" s="43"/>
      <c r="Q166" s="44"/>
    </row>
    <row r="167" spans="2:17" ht="18" customHeight="1" x14ac:dyDescent="0.2">
      <c r="B167" s="9"/>
      <c r="C167" s="10"/>
      <c r="D167" s="9"/>
      <c r="E167" s="29"/>
      <c r="F167" s="11"/>
      <c r="G167" s="19" t="str">
        <f t="shared" si="10"/>
        <v/>
      </c>
      <c r="H167" s="12"/>
      <c r="I167" s="13"/>
      <c r="J167" s="29"/>
      <c r="K167" s="23" t="str">
        <f t="shared" si="11"/>
        <v/>
      </c>
      <c r="L167" s="14"/>
      <c r="M167" s="11" t="str">
        <f t="shared" si="12"/>
        <v/>
      </c>
      <c r="N167" s="6" t="str">
        <f t="shared" si="13"/>
        <v/>
      </c>
      <c r="O167" s="43"/>
      <c r="P167" s="43"/>
      <c r="Q167" s="44"/>
    </row>
    <row r="168" spans="2:17" ht="18" customHeight="1" x14ac:dyDescent="0.2">
      <c r="B168" s="9"/>
      <c r="C168" s="10"/>
      <c r="D168" s="9"/>
      <c r="E168" s="29"/>
      <c r="F168" s="11"/>
      <c r="G168" s="19" t="str">
        <f t="shared" si="10"/>
        <v/>
      </c>
      <c r="H168" s="12"/>
      <c r="I168" s="13"/>
      <c r="J168" s="29"/>
      <c r="K168" s="23" t="str">
        <f t="shared" si="11"/>
        <v/>
      </c>
      <c r="L168" s="14"/>
      <c r="M168" s="11" t="str">
        <f t="shared" si="12"/>
        <v/>
      </c>
      <c r="N168" s="6" t="str">
        <f t="shared" si="13"/>
        <v/>
      </c>
      <c r="O168" s="43"/>
      <c r="P168" s="43"/>
      <c r="Q168" s="44"/>
    </row>
    <row r="169" spans="2:17" ht="18" customHeight="1" x14ac:dyDescent="0.2">
      <c r="B169" s="9"/>
      <c r="C169" s="10"/>
      <c r="D169" s="9"/>
      <c r="E169" s="29"/>
      <c r="F169" s="11"/>
      <c r="G169" s="19" t="str">
        <f t="shared" si="10"/>
        <v/>
      </c>
      <c r="H169" s="12"/>
      <c r="I169" s="13"/>
      <c r="J169" s="29"/>
      <c r="K169" s="23" t="str">
        <f t="shared" si="11"/>
        <v/>
      </c>
      <c r="L169" s="14"/>
      <c r="M169" s="11" t="str">
        <f t="shared" si="12"/>
        <v/>
      </c>
      <c r="N169" s="6" t="str">
        <f t="shared" si="13"/>
        <v/>
      </c>
      <c r="O169" s="43"/>
      <c r="P169" s="43"/>
      <c r="Q169" s="44"/>
    </row>
    <row r="170" spans="2:17" ht="18" customHeight="1" x14ac:dyDescent="0.2">
      <c r="B170" s="9"/>
      <c r="C170" s="10"/>
      <c r="D170" s="9"/>
      <c r="E170" s="29"/>
      <c r="F170" s="11"/>
      <c r="G170" s="19" t="str">
        <f t="shared" si="10"/>
        <v/>
      </c>
      <c r="H170" s="12"/>
      <c r="I170" s="13"/>
      <c r="J170" s="29"/>
      <c r="K170" s="23" t="str">
        <f t="shared" si="11"/>
        <v/>
      </c>
      <c r="L170" s="14"/>
      <c r="M170" s="11" t="str">
        <f t="shared" si="12"/>
        <v/>
      </c>
      <c r="N170" s="6" t="str">
        <f t="shared" si="13"/>
        <v/>
      </c>
      <c r="O170" s="43"/>
      <c r="P170" s="43"/>
      <c r="Q170" s="44"/>
    </row>
    <row r="171" spans="2:17" ht="18" customHeight="1" x14ac:dyDescent="0.2">
      <c r="B171" s="9"/>
      <c r="C171" s="10"/>
      <c r="D171" s="9"/>
      <c r="E171" s="29"/>
      <c r="F171" s="11"/>
      <c r="G171" s="19" t="str">
        <f t="shared" si="10"/>
        <v/>
      </c>
      <c r="H171" s="12"/>
      <c r="I171" s="13"/>
      <c r="J171" s="29"/>
      <c r="K171" s="23" t="str">
        <f t="shared" si="11"/>
        <v/>
      </c>
      <c r="L171" s="14"/>
      <c r="M171" s="11" t="str">
        <f t="shared" si="12"/>
        <v/>
      </c>
      <c r="N171" s="6" t="str">
        <f t="shared" si="13"/>
        <v/>
      </c>
      <c r="O171" s="43"/>
      <c r="P171" s="43"/>
      <c r="Q171" s="44"/>
    </row>
    <row r="172" spans="2:17" ht="18" customHeight="1" x14ac:dyDescent="0.2">
      <c r="B172" s="9"/>
      <c r="C172" s="10"/>
      <c r="D172" s="9"/>
      <c r="E172" s="29"/>
      <c r="F172" s="11"/>
      <c r="G172" s="19" t="str">
        <f t="shared" si="10"/>
        <v/>
      </c>
      <c r="H172" s="12"/>
      <c r="I172" s="13"/>
      <c r="J172" s="29"/>
      <c r="K172" s="23" t="str">
        <f t="shared" si="11"/>
        <v/>
      </c>
      <c r="L172" s="14"/>
      <c r="M172" s="11" t="str">
        <f t="shared" si="12"/>
        <v/>
      </c>
      <c r="N172" s="6" t="str">
        <f t="shared" si="13"/>
        <v/>
      </c>
      <c r="O172" s="43"/>
      <c r="P172" s="43"/>
      <c r="Q172" s="44"/>
    </row>
    <row r="173" spans="2:17" ht="18" customHeight="1" x14ac:dyDescent="0.2">
      <c r="B173" s="9"/>
      <c r="C173" s="10"/>
      <c r="D173" s="9"/>
      <c r="E173" s="29"/>
      <c r="F173" s="11"/>
      <c r="G173" s="19" t="str">
        <f t="shared" si="10"/>
        <v/>
      </c>
      <c r="H173" s="12"/>
      <c r="I173" s="13"/>
      <c r="J173" s="29"/>
      <c r="K173" s="23" t="str">
        <f t="shared" si="11"/>
        <v/>
      </c>
      <c r="L173" s="14"/>
      <c r="M173" s="11" t="str">
        <f t="shared" si="12"/>
        <v/>
      </c>
      <c r="N173" s="6" t="str">
        <f t="shared" si="13"/>
        <v/>
      </c>
      <c r="O173" s="43"/>
      <c r="P173" s="43"/>
      <c r="Q173" s="44"/>
    </row>
    <row r="174" spans="2:17" ht="18" customHeight="1" x14ac:dyDescent="0.2">
      <c r="B174" s="9"/>
      <c r="C174" s="10"/>
      <c r="D174" s="9"/>
      <c r="E174" s="29"/>
      <c r="F174" s="11"/>
      <c r="G174" s="19" t="str">
        <f t="shared" si="10"/>
        <v/>
      </c>
      <c r="H174" s="12"/>
      <c r="I174" s="13"/>
      <c r="J174" s="29"/>
      <c r="K174" s="23" t="str">
        <f t="shared" si="11"/>
        <v/>
      </c>
      <c r="L174" s="14"/>
      <c r="M174" s="11" t="str">
        <f t="shared" si="12"/>
        <v/>
      </c>
      <c r="N174" s="6" t="str">
        <f t="shared" si="13"/>
        <v/>
      </c>
      <c r="O174" s="43"/>
      <c r="P174" s="43"/>
      <c r="Q174" s="44"/>
    </row>
    <row r="175" spans="2:17" ht="18" customHeight="1" x14ac:dyDescent="0.2">
      <c r="B175" s="9"/>
      <c r="C175" s="10"/>
      <c r="D175" s="9"/>
      <c r="E175" s="29"/>
      <c r="F175" s="11"/>
      <c r="G175" s="19" t="str">
        <f t="shared" si="10"/>
        <v/>
      </c>
      <c r="H175" s="12"/>
      <c r="I175" s="13"/>
      <c r="J175" s="29"/>
      <c r="K175" s="23" t="str">
        <f t="shared" si="11"/>
        <v/>
      </c>
      <c r="L175" s="14"/>
      <c r="M175" s="11" t="str">
        <f t="shared" si="12"/>
        <v/>
      </c>
      <c r="N175" s="6" t="str">
        <f t="shared" si="13"/>
        <v/>
      </c>
      <c r="O175" s="43"/>
      <c r="P175" s="43"/>
      <c r="Q175" s="44"/>
    </row>
    <row r="176" spans="2:17" ht="18" customHeight="1" x14ac:dyDescent="0.2">
      <c r="B176" s="9"/>
      <c r="C176" s="10"/>
      <c r="D176" s="9"/>
      <c r="E176" s="29"/>
      <c r="F176" s="11"/>
      <c r="G176" s="19" t="str">
        <f t="shared" si="10"/>
        <v/>
      </c>
      <c r="H176" s="12"/>
      <c r="I176" s="13"/>
      <c r="J176" s="29"/>
      <c r="K176" s="23" t="str">
        <f t="shared" si="11"/>
        <v/>
      </c>
      <c r="L176" s="14"/>
      <c r="M176" s="11" t="str">
        <f t="shared" si="12"/>
        <v/>
      </c>
      <c r="N176" s="6" t="str">
        <f t="shared" si="13"/>
        <v/>
      </c>
      <c r="O176" s="43"/>
      <c r="P176" s="43"/>
      <c r="Q176" s="44"/>
    </row>
    <row r="177" spans="2:17" ht="18" customHeight="1" x14ac:dyDescent="0.2">
      <c r="B177" s="9"/>
      <c r="C177" s="10"/>
      <c r="D177" s="9"/>
      <c r="E177" s="29"/>
      <c r="F177" s="11"/>
      <c r="G177" s="19" t="str">
        <f t="shared" si="10"/>
        <v/>
      </c>
      <c r="H177" s="12"/>
      <c r="I177" s="13"/>
      <c r="J177" s="29"/>
      <c r="K177" s="23" t="str">
        <f t="shared" si="11"/>
        <v/>
      </c>
      <c r="L177" s="14"/>
      <c r="M177" s="11" t="str">
        <f t="shared" si="12"/>
        <v/>
      </c>
      <c r="N177" s="6" t="str">
        <f t="shared" si="13"/>
        <v/>
      </c>
      <c r="O177" s="43"/>
      <c r="P177" s="43"/>
      <c r="Q177" s="44"/>
    </row>
    <row r="178" spans="2:17" ht="18" customHeight="1" x14ac:dyDescent="0.2">
      <c r="B178" s="9"/>
      <c r="C178" s="10"/>
      <c r="D178" s="9"/>
      <c r="E178" s="29"/>
      <c r="F178" s="11"/>
      <c r="G178" s="19" t="str">
        <f t="shared" si="10"/>
        <v/>
      </c>
      <c r="H178" s="12"/>
      <c r="I178" s="13"/>
      <c r="J178" s="29"/>
      <c r="K178" s="23" t="str">
        <f t="shared" si="11"/>
        <v/>
      </c>
      <c r="L178" s="14"/>
      <c r="M178" s="11" t="str">
        <f t="shared" si="12"/>
        <v/>
      </c>
      <c r="N178" s="6" t="str">
        <f t="shared" si="13"/>
        <v/>
      </c>
      <c r="O178" s="43"/>
      <c r="P178" s="43"/>
      <c r="Q178" s="44"/>
    </row>
    <row r="179" spans="2:17" ht="18" customHeight="1" x14ac:dyDescent="0.2">
      <c r="B179" s="9"/>
      <c r="C179" s="10"/>
      <c r="D179" s="9"/>
      <c r="E179" s="29"/>
      <c r="F179" s="11"/>
      <c r="G179" s="19" t="str">
        <f t="shared" si="10"/>
        <v/>
      </c>
      <c r="H179" s="12"/>
      <c r="I179" s="13"/>
      <c r="J179" s="29"/>
      <c r="K179" s="23" t="str">
        <f t="shared" si="11"/>
        <v/>
      </c>
      <c r="L179" s="14"/>
      <c r="M179" s="11" t="str">
        <f t="shared" si="12"/>
        <v/>
      </c>
      <c r="N179" s="6" t="str">
        <f t="shared" si="13"/>
        <v/>
      </c>
      <c r="O179" s="43"/>
      <c r="P179" s="43"/>
      <c r="Q179" s="44"/>
    </row>
    <row r="180" spans="2:17" ht="18" customHeight="1" x14ac:dyDescent="0.2">
      <c r="B180" s="9"/>
      <c r="C180" s="10"/>
      <c r="D180" s="9"/>
      <c r="E180" s="29"/>
      <c r="F180" s="11"/>
      <c r="G180" s="19" t="str">
        <f t="shared" si="10"/>
        <v/>
      </c>
      <c r="H180" s="12"/>
      <c r="I180" s="13"/>
      <c r="J180" s="29"/>
      <c r="K180" s="23" t="str">
        <f t="shared" si="11"/>
        <v/>
      </c>
      <c r="L180" s="14"/>
      <c r="M180" s="11" t="str">
        <f t="shared" si="12"/>
        <v/>
      </c>
      <c r="N180" s="6" t="str">
        <f t="shared" si="13"/>
        <v/>
      </c>
      <c r="O180" s="43"/>
      <c r="P180" s="43"/>
      <c r="Q180" s="44"/>
    </row>
    <row r="181" spans="2:17" ht="18" customHeight="1" x14ac:dyDescent="0.2">
      <c r="B181" s="9"/>
      <c r="C181" s="10"/>
      <c r="D181" s="9"/>
      <c r="E181" s="29"/>
      <c r="F181" s="11"/>
      <c r="G181" s="19" t="str">
        <f t="shared" si="10"/>
        <v/>
      </c>
      <c r="H181" s="12"/>
      <c r="I181" s="13"/>
      <c r="J181" s="29"/>
      <c r="K181" s="23" t="str">
        <f t="shared" si="11"/>
        <v/>
      </c>
      <c r="L181" s="14"/>
      <c r="M181" s="11" t="str">
        <f t="shared" si="12"/>
        <v/>
      </c>
      <c r="N181" s="6" t="str">
        <f t="shared" si="13"/>
        <v/>
      </c>
      <c r="O181" s="43"/>
      <c r="P181" s="43"/>
      <c r="Q181" s="44"/>
    </row>
    <row r="182" spans="2:17" ht="18" customHeight="1" x14ac:dyDescent="0.2">
      <c r="B182" s="9"/>
      <c r="C182" s="10"/>
      <c r="D182" s="9"/>
      <c r="E182" s="29"/>
      <c r="F182" s="11"/>
      <c r="G182" s="19" t="str">
        <f t="shared" si="10"/>
        <v/>
      </c>
      <c r="H182" s="12"/>
      <c r="I182" s="13"/>
      <c r="J182" s="29"/>
      <c r="K182" s="23" t="str">
        <f t="shared" si="11"/>
        <v/>
      </c>
      <c r="L182" s="14"/>
      <c r="M182" s="11" t="str">
        <f t="shared" si="12"/>
        <v/>
      </c>
      <c r="N182" s="6" t="str">
        <f t="shared" si="13"/>
        <v/>
      </c>
      <c r="O182" s="43"/>
      <c r="P182" s="43"/>
      <c r="Q182" s="44"/>
    </row>
    <row r="183" spans="2:17" ht="18" customHeight="1" x14ac:dyDescent="0.2">
      <c r="B183" s="9"/>
      <c r="C183" s="10"/>
      <c r="D183" s="9"/>
      <c r="E183" s="29"/>
      <c r="F183" s="11"/>
      <c r="G183" s="19" t="str">
        <f t="shared" si="10"/>
        <v/>
      </c>
      <c r="H183" s="12"/>
      <c r="I183" s="13"/>
      <c r="J183" s="29"/>
      <c r="K183" s="23" t="str">
        <f t="shared" si="11"/>
        <v/>
      </c>
      <c r="L183" s="14"/>
      <c r="M183" s="11" t="str">
        <f t="shared" si="12"/>
        <v/>
      </c>
      <c r="N183" s="6" t="str">
        <f t="shared" si="13"/>
        <v/>
      </c>
      <c r="O183" s="43"/>
      <c r="P183" s="43"/>
      <c r="Q183" s="44"/>
    </row>
    <row r="184" spans="2:17" ht="18" customHeight="1" x14ac:dyDescent="0.2">
      <c r="B184" s="9"/>
      <c r="C184" s="10"/>
      <c r="D184" s="9"/>
      <c r="E184" s="29"/>
      <c r="F184" s="11"/>
      <c r="G184" s="19" t="str">
        <f t="shared" si="10"/>
        <v/>
      </c>
      <c r="H184" s="12"/>
      <c r="I184" s="13"/>
      <c r="J184" s="29"/>
      <c r="K184" s="23" t="str">
        <f t="shared" si="11"/>
        <v/>
      </c>
      <c r="L184" s="14"/>
      <c r="M184" s="11" t="str">
        <f t="shared" si="12"/>
        <v/>
      </c>
      <c r="N184" s="6" t="str">
        <f t="shared" si="13"/>
        <v/>
      </c>
      <c r="O184" s="43"/>
      <c r="P184" s="43"/>
      <c r="Q184" s="44"/>
    </row>
    <row r="185" spans="2:17" ht="18" customHeight="1" x14ac:dyDescent="0.2">
      <c r="B185" s="9"/>
      <c r="C185" s="10"/>
      <c r="D185" s="9"/>
      <c r="E185" s="29"/>
      <c r="F185" s="11"/>
      <c r="G185" s="19" t="str">
        <f t="shared" si="10"/>
        <v/>
      </c>
      <c r="H185" s="12"/>
      <c r="I185" s="13"/>
      <c r="J185" s="29"/>
      <c r="K185" s="23" t="str">
        <f t="shared" si="11"/>
        <v/>
      </c>
      <c r="L185" s="14"/>
      <c r="M185" s="11" t="str">
        <f t="shared" si="12"/>
        <v/>
      </c>
      <c r="N185" s="6" t="str">
        <f t="shared" si="13"/>
        <v/>
      </c>
      <c r="O185" s="43"/>
      <c r="P185" s="43"/>
      <c r="Q185" s="44"/>
    </row>
    <row r="186" spans="2:17" ht="18" customHeight="1" x14ac:dyDescent="0.2">
      <c r="B186" s="9"/>
      <c r="C186" s="10"/>
      <c r="D186" s="9"/>
      <c r="E186" s="29"/>
      <c r="F186" s="11"/>
      <c r="G186" s="19" t="str">
        <f t="shared" si="10"/>
        <v/>
      </c>
      <c r="H186" s="12"/>
      <c r="I186" s="13"/>
      <c r="J186" s="29"/>
      <c r="K186" s="23" t="str">
        <f t="shared" si="11"/>
        <v/>
      </c>
      <c r="L186" s="14"/>
      <c r="M186" s="11" t="str">
        <f t="shared" si="12"/>
        <v/>
      </c>
      <c r="N186" s="6" t="str">
        <f t="shared" si="13"/>
        <v/>
      </c>
      <c r="O186" s="43"/>
      <c r="P186" s="43"/>
      <c r="Q186" s="44"/>
    </row>
    <row r="187" spans="2:17" ht="18" customHeight="1" x14ac:dyDescent="0.2">
      <c r="B187" s="9"/>
      <c r="C187" s="10"/>
      <c r="D187" s="9"/>
      <c r="E187" s="29"/>
      <c r="F187" s="11"/>
      <c r="G187" s="19" t="str">
        <f t="shared" si="10"/>
        <v/>
      </c>
      <c r="H187" s="12"/>
      <c r="I187" s="13"/>
      <c r="J187" s="29"/>
      <c r="K187" s="23" t="str">
        <f t="shared" si="11"/>
        <v/>
      </c>
      <c r="L187" s="14"/>
      <c r="M187" s="11" t="str">
        <f t="shared" si="12"/>
        <v/>
      </c>
      <c r="N187" s="6" t="str">
        <f t="shared" si="13"/>
        <v/>
      </c>
      <c r="O187" s="43"/>
      <c r="P187" s="43"/>
      <c r="Q187" s="44"/>
    </row>
    <row r="188" spans="2:17" ht="18" customHeight="1" x14ac:dyDescent="0.2">
      <c r="B188" s="9"/>
      <c r="C188" s="10"/>
      <c r="D188" s="9"/>
      <c r="E188" s="29"/>
      <c r="F188" s="11"/>
      <c r="G188" s="19" t="str">
        <f t="shared" si="10"/>
        <v/>
      </c>
      <c r="H188" s="12"/>
      <c r="I188" s="13"/>
      <c r="J188" s="29"/>
      <c r="K188" s="23" t="str">
        <f t="shared" si="11"/>
        <v/>
      </c>
      <c r="L188" s="14"/>
      <c r="M188" s="11" t="str">
        <f t="shared" si="12"/>
        <v/>
      </c>
      <c r="N188" s="6" t="str">
        <f t="shared" si="13"/>
        <v/>
      </c>
      <c r="O188" s="43"/>
      <c r="P188" s="43"/>
      <c r="Q188" s="44"/>
    </row>
    <row r="189" spans="2:17" ht="18" customHeight="1" x14ac:dyDescent="0.2">
      <c r="B189" s="9"/>
      <c r="C189" s="10"/>
      <c r="D189" s="9"/>
      <c r="E189" s="29"/>
      <c r="F189" s="11"/>
      <c r="G189" s="19" t="str">
        <f t="shared" si="10"/>
        <v/>
      </c>
      <c r="H189" s="12"/>
      <c r="I189" s="13"/>
      <c r="J189" s="29"/>
      <c r="K189" s="23" t="str">
        <f t="shared" si="11"/>
        <v/>
      </c>
      <c r="L189" s="14"/>
      <c r="M189" s="11" t="str">
        <f t="shared" si="12"/>
        <v/>
      </c>
      <c r="N189" s="6" t="str">
        <f t="shared" si="13"/>
        <v/>
      </c>
      <c r="O189" s="43"/>
      <c r="P189" s="43"/>
      <c r="Q189" s="44"/>
    </row>
    <row r="190" spans="2:17" ht="18" customHeight="1" x14ac:dyDescent="0.2">
      <c r="B190" s="9"/>
      <c r="C190" s="10"/>
      <c r="D190" s="9"/>
      <c r="E190" s="29"/>
      <c r="F190" s="11"/>
      <c r="G190" s="19" t="str">
        <f t="shared" si="10"/>
        <v/>
      </c>
      <c r="H190" s="12"/>
      <c r="I190" s="13"/>
      <c r="J190" s="29"/>
      <c r="K190" s="23" t="str">
        <f t="shared" si="11"/>
        <v/>
      </c>
      <c r="L190" s="14"/>
      <c r="M190" s="11" t="str">
        <f t="shared" si="12"/>
        <v/>
      </c>
      <c r="N190" s="6" t="str">
        <f t="shared" si="13"/>
        <v/>
      </c>
      <c r="O190" s="43"/>
      <c r="P190" s="43"/>
      <c r="Q190" s="44"/>
    </row>
    <row r="191" spans="2:17" ht="18" customHeight="1" x14ac:dyDescent="0.2">
      <c r="B191" s="9"/>
      <c r="C191" s="10"/>
      <c r="D191" s="9"/>
      <c r="E191" s="29"/>
      <c r="F191" s="11"/>
      <c r="G191" s="19" t="str">
        <f t="shared" si="10"/>
        <v/>
      </c>
      <c r="H191" s="12"/>
      <c r="I191" s="13"/>
      <c r="J191" s="29"/>
      <c r="K191" s="23" t="str">
        <f t="shared" si="11"/>
        <v/>
      </c>
      <c r="L191" s="14"/>
      <c r="M191" s="11" t="str">
        <f t="shared" si="12"/>
        <v/>
      </c>
      <c r="N191" s="6" t="str">
        <f t="shared" si="13"/>
        <v/>
      </c>
      <c r="O191" s="43"/>
      <c r="P191" s="43"/>
      <c r="Q191" s="44"/>
    </row>
    <row r="192" spans="2:17" ht="18" customHeight="1" x14ac:dyDescent="0.2">
      <c r="B192" s="9"/>
      <c r="C192" s="10"/>
      <c r="D192" s="9"/>
      <c r="E192" s="29"/>
      <c r="F192" s="11"/>
      <c r="G192" s="19" t="str">
        <f t="shared" si="10"/>
        <v/>
      </c>
      <c r="H192" s="12"/>
      <c r="I192" s="13"/>
      <c r="J192" s="29"/>
      <c r="K192" s="23" t="str">
        <f t="shared" si="11"/>
        <v/>
      </c>
      <c r="L192" s="14"/>
      <c r="M192" s="11" t="str">
        <f t="shared" si="12"/>
        <v/>
      </c>
      <c r="N192" s="6" t="str">
        <f t="shared" si="13"/>
        <v/>
      </c>
      <c r="O192" s="43"/>
      <c r="P192" s="43"/>
      <c r="Q192" s="44"/>
    </row>
    <row r="193" spans="2:17" ht="18" customHeight="1" x14ac:dyDescent="0.2">
      <c r="B193" s="9"/>
      <c r="C193" s="10"/>
      <c r="D193" s="9"/>
      <c r="E193" s="29"/>
      <c r="F193" s="11"/>
      <c r="G193" s="19" t="str">
        <f t="shared" si="10"/>
        <v/>
      </c>
      <c r="H193" s="12"/>
      <c r="I193" s="13"/>
      <c r="J193" s="29"/>
      <c r="K193" s="23" t="str">
        <f t="shared" si="11"/>
        <v/>
      </c>
      <c r="L193" s="14"/>
      <c r="M193" s="11" t="str">
        <f t="shared" si="12"/>
        <v/>
      </c>
      <c r="N193" s="6" t="str">
        <f t="shared" si="13"/>
        <v/>
      </c>
      <c r="O193" s="43"/>
      <c r="P193" s="43"/>
      <c r="Q193" s="44"/>
    </row>
    <row r="194" spans="2:17" ht="18" customHeight="1" x14ac:dyDescent="0.2">
      <c r="B194" s="9"/>
      <c r="C194" s="10"/>
      <c r="D194" s="9"/>
      <c r="E194" s="29"/>
      <c r="F194" s="11"/>
      <c r="G194" s="19" t="str">
        <f t="shared" si="10"/>
        <v/>
      </c>
      <c r="H194" s="12"/>
      <c r="I194" s="13"/>
      <c r="J194" s="29"/>
      <c r="K194" s="23" t="str">
        <f t="shared" si="11"/>
        <v/>
      </c>
      <c r="L194" s="14"/>
      <c r="M194" s="11" t="str">
        <f t="shared" si="12"/>
        <v/>
      </c>
      <c r="N194" s="6" t="str">
        <f t="shared" si="13"/>
        <v/>
      </c>
      <c r="O194" s="43"/>
      <c r="P194" s="43"/>
      <c r="Q194" s="44"/>
    </row>
    <row r="195" spans="2:17" ht="18" customHeight="1" x14ac:dyDescent="0.2">
      <c r="B195" s="9"/>
      <c r="C195" s="10"/>
      <c r="D195" s="9"/>
      <c r="E195" s="29"/>
      <c r="F195" s="11"/>
      <c r="G195" s="19" t="str">
        <f t="shared" si="10"/>
        <v/>
      </c>
      <c r="H195" s="12"/>
      <c r="I195" s="13"/>
      <c r="J195" s="29"/>
      <c r="K195" s="23" t="str">
        <f t="shared" si="11"/>
        <v/>
      </c>
      <c r="L195" s="14"/>
      <c r="M195" s="11" t="str">
        <f t="shared" si="12"/>
        <v/>
      </c>
      <c r="N195" s="6" t="str">
        <f t="shared" si="13"/>
        <v/>
      </c>
      <c r="O195" s="43"/>
      <c r="P195" s="43"/>
      <c r="Q195" s="44"/>
    </row>
    <row r="196" spans="2:17" ht="18" customHeight="1" x14ac:dyDescent="0.2">
      <c r="B196" s="9"/>
      <c r="C196" s="10"/>
      <c r="D196" s="9"/>
      <c r="E196" s="29"/>
      <c r="F196" s="11"/>
      <c r="G196" s="19" t="str">
        <f t="shared" si="10"/>
        <v/>
      </c>
      <c r="H196" s="12"/>
      <c r="I196" s="13"/>
      <c r="J196" s="29"/>
      <c r="K196" s="23" t="str">
        <f t="shared" si="11"/>
        <v/>
      </c>
      <c r="L196" s="14"/>
      <c r="M196" s="11" t="str">
        <f t="shared" si="12"/>
        <v/>
      </c>
      <c r="N196" s="6" t="str">
        <f t="shared" si="13"/>
        <v/>
      </c>
      <c r="O196" s="43"/>
      <c r="P196" s="43"/>
      <c r="Q196" s="44"/>
    </row>
    <row r="197" spans="2:17" ht="18" customHeight="1" x14ac:dyDescent="0.2">
      <c r="B197" s="9"/>
      <c r="C197" s="10"/>
      <c r="D197" s="9"/>
      <c r="E197" s="29"/>
      <c r="F197" s="11"/>
      <c r="G197" s="19" t="str">
        <f t="shared" si="10"/>
        <v/>
      </c>
      <c r="H197" s="12"/>
      <c r="I197" s="13"/>
      <c r="J197" s="29"/>
      <c r="K197" s="23" t="str">
        <f t="shared" si="11"/>
        <v/>
      </c>
      <c r="L197" s="14"/>
      <c r="M197" s="11" t="str">
        <f t="shared" si="12"/>
        <v/>
      </c>
      <c r="N197" s="6" t="str">
        <f t="shared" si="13"/>
        <v/>
      </c>
      <c r="O197" s="43"/>
      <c r="P197" s="43"/>
      <c r="Q197" s="44"/>
    </row>
    <row r="198" spans="2:17" ht="18" customHeight="1" x14ac:dyDescent="0.2">
      <c r="B198" s="9"/>
      <c r="C198" s="10"/>
      <c r="D198" s="9"/>
      <c r="E198" s="29"/>
      <c r="F198" s="11"/>
      <c r="G198" s="19" t="str">
        <f t="shared" si="10"/>
        <v/>
      </c>
      <c r="H198" s="12"/>
      <c r="I198" s="13"/>
      <c r="J198" s="29"/>
      <c r="K198" s="23" t="str">
        <f t="shared" si="11"/>
        <v/>
      </c>
      <c r="L198" s="14"/>
      <c r="M198" s="11" t="str">
        <f t="shared" si="12"/>
        <v/>
      </c>
      <c r="N198" s="6" t="str">
        <f t="shared" si="13"/>
        <v/>
      </c>
      <c r="O198" s="43"/>
      <c r="P198" s="43"/>
      <c r="Q198" s="44"/>
    </row>
    <row r="199" spans="2:17" ht="18" customHeight="1" x14ac:dyDescent="0.2">
      <c r="B199" s="9"/>
      <c r="C199" s="10"/>
      <c r="D199" s="9"/>
      <c r="E199" s="29"/>
      <c r="F199" s="11"/>
      <c r="G199" s="19" t="str">
        <f t="shared" si="10"/>
        <v/>
      </c>
      <c r="H199" s="12"/>
      <c r="I199" s="13"/>
      <c r="J199" s="29"/>
      <c r="K199" s="23" t="str">
        <f t="shared" si="11"/>
        <v/>
      </c>
      <c r="L199" s="14"/>
      <c r="M199" s="11" t="str">
        <f t="shared" si="12"/>
        <v/>
      </c>
      <c r="N199" s="6" t="str">
        <f t="shared" si="13"/>
        <v/>
      </c>
      <c r="O199" s="43"/>
      <c r="P199" s="43"/>
      <c r="Q199" s="44"/>
    </row>
    <row r="200" spans="2:17" ht="18" customHeight="1" x14ac:dyDescent="0.2">
      <c r="B200" s="9"/>
      <c r="C200" s="10"/>
      <c r="D200" s="9"/>
      <c r="E200" s="29"/>
      <c r="F200" s="11"/>
      <c r="G200" s="19" t="str">
        <f t="shared" si="10"/>
        <v/>
      </c>
      <c r="H200" s="12"/>
      <c r="I200" s="13"/>
      <c r="J200" s="29"/>
      <c r="K200" s="23" t="str">
        <f t="shared" si="11"/>
        <v/>
      </c>
      <c r="L200" s="14"/>
      <c r="M200" s="11" t="str">
        <f t="shared" si="12"/>
        <v/>
      </c>
      <c r="N200" s="6" t="str">
        <f t="shared" si="13"/>
        <v/>
      </c>
      <c r="O200" s="43"/>
      <c r="P200" s="43"/>
      <c r="Q200" s="44"/>
    </row>
    <row r="201" spans="2:17" ht="18" customHeight="1" x14ac:dyDescent="0.2">
      <c r="B201" s="9"/>
      <c r="C201" s="10"/>
      <c r="D201" s="9"/>
      <c r="E201" s="29"/>
      <c r="F201" s="11"/>
      <c r="G201" s="19" t="str">
        <f t="shared" si="10"/>
        <v/>
      </c>
      <c r="H201" s="12"/>
      <c r="I201" s="13"/>
      <c r="J201" s="29"/>
      <c r="K201" s="23" t="str">
        <f t="shared" si="11"/>
        <v/>
      </c>
      <c r="L201" s="14"/>
      <c r="M201" s="11" t="str">
        <f t="shared" si="12"/>
        <v/>
      </c>
      <c r="N201" s="6" t="str">
        <f t="shared" si="13"/>
        <v/>
      </c>
      <c r="O201" s="43"/>
      <c r="P201" s="43"/>
      <c r="Q201" s="44"/>
    </row>
    <row r="202" spans="2:17" ht="18" customHeight="1" x14ac:dyDescent="0.2">
      <c r="B202" s="9"/>
      <c r="C202" s="10"/>
      <c r="D202" s="9"/>
      <c r="E202" s="29"/>
      <c r="F202" s="11"/>
      <c r="G202" s="19" t="str">
        <f t="shared" si="10"/>
        <v/>
      </c>
      <c r="H202" s="12"/>
      <c r="I202" s="13"/>
      <c r="J202" s="29"/>
      <c r="K202" s="23" t="str">
        <f t="shared" si="11"/>
        <v/>
      </c>
      <c r="L202" s="14"/>
      <c r="M202" s="11" t="str">
        <f t="shared" si="12"/>
        <v/>
      </c>
      <c r="N202" s="6" t="str">
        <f t="shared" si="13"/>
        <v/>
      </c>
      <c r="O202" s="43"/>
      <c r="P202" s="43"/>
      <c r="Q202" s="44"/>
    </row>
    <row r="203" spans="2:17" ht="18" customHeight="1" x14ac:dyDescent="0.2">
      <c r="B203" s="9"/>
      <c r="C203" s="10"/>
      <c r="D203" s="9"/>
      <c r="E203" s="29"/>
      <c r="F203" s="11"/>
      <c r="G203" s="19" t="str">
        <f t="shared" si="10"/>
        <v/>
      </c>
      <c r="H203" s="12"/>
      <c r="I203" s="13"/>
      <c r="J203" s="29"/>
      <c r="K203" s="23" t="str">
        <f t="shared" si="11"/>
        <v/>
      </c>
      <c r="L203" s="14"/>
      <c r="M203" s="11" t="str">
        <f t="shared" si="12"/>
        <v/>
      </c>
      <c r="N203" s="6" t="str">
        <f t="shared" si="13"/>
        <v/>
      </c>
      <c r="O203" s="43"/>
      <c r="P203" s="43"/>
      <c r="Q203" s="44"/>
    </row>
    <row r="204" spans="2:17" ht="18" customHeight="1" x14ac:dyDescent="0.2">
      <c r="B204" s="9"/>
      <c r="C204" s="10"/>
      <c r="D204" s="9"/>
      <c r="E204" s="29"/>
      <c r="F204" s="11"/>
      <c r="G204" s="19" t="str">
        <f t="shared" ref="G204:G205" si="14">IF(E204="","",((D204*E204+F204)))</f>
        <v/>
      </c>
      <c r="H204" s="12"/>
      <c r="I204" s="13"/>
      <c r="J204" s="29"/>
      <c r="K204" s="23" t="str">
        <f t="shared" ref="K204:K205" si="15">IF(N204="","",(N204/G204))</f>
        <v/>
      </c>
      <c r="L204" s="14"/>
      <c r="M204" s="11" t="str">
        <f t="shared" ref="M204:M205" si="16">IF(J204="","",((J204*I204-L204)))</f>
        <v/>
      </c>
      <c r="N204" s="6" t="str">
        <f t="shared" ref="N204:N205" si="17">IF(M204="","",(M204-G204))</f>
        <v/>
      </c>
      <c r="O204" s="43"/>
      <c r="P204" s="43"/>
      <c r="Q204" s="44"/>
    </row>
    <row r="205" spans="2:17" ht="18" customHeight="1" x14ac:dyDescent="0.2">
      <c r="B205" s="9"/>
      <c r="C205" s="10"/>
      <c r="D205" s="9"/>
      <c r="E205" s="29"/>
      <c r="F205" s="11"/>
      <c r="G205" s="19" t="str">
        <f t="shared" si="14"/>
        <v/>
      </c>
      <c r="H205" s="12"/>
      <c r="I205" s="13"/>
      <c r="J205" s="29"/>
      <c r="K205" s="23" t="str">
        <f t="shared" si="15"/>
        <v/>
      </c>
      <c r="L205" s="14"/>
      <c r="M205" s="11" t="str">
        <f t="shared" si="16"/>
        <v/>
      </c>
      <c r="N205" s="6" t="str">
        <f t="shared" si="17"/>
        <v/>
      </c>
      <c r="O205" s="43"/>
      <c r="P205" s="43"/>
      <c r="Q205" s="44"/>
    </row>
    <row r="206" spans="2:17" x14ac:dyDescent="0.2">
      <c r="E206" s="30"/>
      <c r="O206" s="45"/>
      <c r="P206" s="45"/>
    </row>
    <row r="207" spans="2:17" x14ac:dyDescent="0.2">
      <c r="O207" s="45"/>
      <c r="P207" s="45"/>
    </row>
    <row r="208" spans="2:17" x14ac:dyDescent="0.2">
      <c r="O208" s="45"/>
      <c r="P208" s="45"/>
    </row>
    <row r="209" spans="15:16" x14ac:dyDescent="0.2">
      <c r="O209" s="45"/>
      <c r="P209" s="45"/>
    </row>
    <row r="210" spans="15:16" x14ac:dyDescent="0.2">
      <c r="O210" s="45"/>
      <c r="P210" s="45"/>
    </row>
    <row r="211" spans="15:16" x14ac:dyDescent="0.2">
      <c r="O211" s="45"/>
      <c r="P211" s="45"/>
    </row>
  </sheetData>
  <mergeCells count="218">
    <mergeCell ref="O211:P211"/>
    <mergeCell ref="O206:P206"/>
    <mergeCell ref="O207:P207"/>
    <mergeCell ref="O208:P208"/>
    <mergeCell ref="O209:P209"/>
    <mergeCell ref="O210:P210"/>
    <mergeCell ref="O205:Q205"/>
    <mergeCell ref="O197:Q197"/>
    <mergeCell ref="O198:Q198"/>
    <mergeCell ref="O199:Q199"/>
    <mergeCell ref="O200:Q200"/>
    <mergeCell ref="O201:Q201"/>
    <mergeCell ref="O202:Q202"/>
    <mergeCell ref="O203:Q203"/>
    <mergeCell ref="O204:Q204"/>
    <mergeCell ref="O195:Q195"/>
    <mergeCell ref="O196:Q196"/>
    <mergeCell ref="O181:Q181"/>
    <mergeCell ref="O182:Q182"/>
    <mergeCell ref="O183:Q183"/>
    <mergeCell ref="O184:Q184"/>
    <mergeCell ref="O185:Q185"/>
    <mergeCell ref="O186:Q186"/>
    <mergeCell ref="O187:Q187"/>
    <mergeCell ref="O188:Q188"/>
    <mergeCell ref="O189:Q189"/>
    <mergeCell ref="O190:Q190"/>
    <mergeCell ref="O191:Q191"/>
    <mergeCell ref="O192:Q192"/>
    <mergeCell ref="O193:Q193"/>
    <mergeCell ref="O194:Q194"/>
    <mergeCell ref="O179:Q179"/>
    <mergeCell ref="O180:Q180"/>
    <mergeCell ref="O165:Q165"/>
    <mergeCell ref="O166:Q166"/>
    <mergeCell ref="O167:Q167"/>
    <mergeCell ref="O168:Q168"/>
    <mergeCell ref="O169:Q169"/>
    <mergeCell ref="O170:Q170"/>
    <mergeCell ref="O171:Q171"/>
    <mergeCell ref="O172:Q172"/>
    <mergeCell ref="O173:Q173"/>
    <mergeCell ref="O174:Q174"/>
    <mergeCell ref="O175:Q175"/>
    <mergeCell ref="O176:Q176"/>
    <mergeCell ref="O177:Q177"/>
    <mergeCell ref="O178:Q178"/>
    <mergeCell ref="O163:Q163"/>
    <mergeCell ref="O164:Q164"/>
    <mergeCell ref="O149:Q149"/>
    <mergeCell ref="O150:Q150"/>
    <mergeCell ref="O151:Q151"/>
    <mergeCell ref="O152:Q152"/>
    <mergeCell ref="O153:Q153"/>
    <mergeCell ref="O154:Q154"/>
    <mergeCell ref="O155:Q155"/>
    <mergeCell ref="O156:Q156"/>
    <mergeCell ref="O157:Q157"/>
    <mergeCell ref="O158:Q158"/>
    <mergeCell ref="O159:Q159"/>
    <mergeCell ref="O160:Q160"/>
    <mergeCell ref="O161:Q161"/>
    <mergeCell ref="O162:Q162"/>
    <mergeCell ref="O147:Q147"/>
    <mergeCell ref="O148:Q148"/>
    <mergeCell ref="O133:Q133"/>
    <mergeCell ref="O134:Q134"/>
    <mergeCell ref="O135:Q135"/>
    <mergeCell ref="O136:Q136"/>
    <mergeCell ref="O137:Q137"/>
    <mergeCell ref="O138:Q138"/>
    <mergeCell ref="O139:Q139"/>
    <mergeCell ref="O140:Q140"/>
    <mergeCell ref="O141:Q141"/>
    <mergeCell ref="O142:Q142"/>
    <mergeCell ref="O143:Q143"/>
    <mergeCell ref="O144:Q144"/>
    <mergeCell ref="O145:Q145"/>
    <mergeCell ref="O146:Q146"/>
    <mergeCell ref="O131:Q131"/>
    <mergeCell ref="O132:Q132"/>
    <mergeCell ref="O117:Q117"/>
    <mergeCell ref="O118:Q118"/>
    <mergeCell ref="O119:Q119"/>
    <mergeCell ref="O120:Q120"/>
    <mergeCell ref="O121:Q121"/>
    <mergeCell ref="O122:Q122"/>
    <mergeCell ref="O123:Q123"/>
    <mergeCell ref="O124:Q124"/>
    <mergeCell ref="O125:Q125"/>
    <mergeCell ref="O126:Q126"/>
    <mergeCell ref="O127:Q127"/>
    <mergeCell ref="O128:Q128"/>
    <mergeCell ref="O129:Q129"/>
    <mergeCell ref="O130:Q130"/>
    <mergeCell ref="O115:Q115"/>
    <mergeCell ref="O116:Q116"/>
    <mergeCell ref="O101:Q101"/>
    <mergeCell ref="O102:Q102"/>
    <mergeCell ref="O103:Q103"/>
    <mergeCell ref="O104:Q104"/>
    <mergeCell ref="O105:Q105"/>
    <mergeCell ref="O106:Q106"/>
    <mergeCell ref="O107:Q107"/>
    <mergeCell ref="O108:Q108"/>
    <mergeCell ref="O109:Q109"/>
    <mergeCell ref="O110:Q110"/>
    <mergeCell ref="O111:Q111"/>
    <mergeCell ref="O112:Q112"/>
    <mergeCell ref="O113:Q113"/>
    <mergeCell ref="O114:Q114"/>
    <mergeCell ref="O99:Q99"/>
    <mergeCell ref="O100:Q100"/>
    <mergeCell ref="O85:Q85"/>
    <mergeCell ref="O86:Q86"/>
    <mergeCell ref="O87:Q87"/>
    <mergeCell ref="O88:Q88"/>
    <mergeCell ref="O89:Q89"/>
    <mergeCell ref="O90:Q90"/>
    <mergeCell ref="O91:Q91"/>
    <mergeCell ref="O92:Q92"/>
    <mergeCell ref="O93:Q93"/>
    <mergeCell ref="O94:Q94"/>
    <mergeCell ref="O95:Q95"/>
    <mergeCell ref="O96:Q96"/>
    <mergeCell ref="O97:Q97"/>
    <mergeCell ref="O98:Q98"/>
    <mergeCell ref="O83:Q83"/>
    <mergeCell ref="O84:Q84"/>
    <mergeCell ref="O69:Q69"/>
    <mergeCell ref="O70:Q70"/>
    <mergeCell ref="O71:Q71"/>
    <mergeCell ref="O72:Q72"/>
    <mergeCell ref="O73:Q73"/>
    <mergeCell ref="O74:Q74"/>
    <mergeCell ref="O75:Q75"/>
    <mergeCell ref="O76:Q76"/>
    <mergeCell ref="O77:Q77"/>
    <mergeCell ref="O78:Q78"/>
    <mergeCell ref="O79:Q79"/>
    <mergeCell ref="O80:Q80"/>
    <mergeCell ref="O81:Q81"/>
    <mergeCell ref="O82:Q82"/>
    <mergeCell ref="O67:Q67"/>
    <mergeCell ref="O68:Q68"/>
    <mergeCell ref="O53:Q53"/>
    <mergeCell ref="O54:Q54"/>
    <mergeCell ref="O55:Q55"/>
    <mergeCell ref="O56:Q56"/>
    <mergeCell ref="O57:Q57"/>
    <mergeCell ref="O58:Q58"/>
    <mergeCell ref="O59:Q59"/>
    <mergeCell ref="O60:Q60"/>
    <mergeCell ref="O61:Q61"/>
    <mergeCell ref="O62:Q62"/>
    <mergeCell ref="O63:Q63"/>
    <mergeCell ref="O64:Q64"/>
    <mergeCell ref="O65:Q65"/>
    <mergeCell ref="O66:Q66"/>
    <mergeCell ref="O51:Q51"/>
    <mergeCell ref="O52:Q52"/>
    <mergeCell ref="O37:Q37"/>
    <mergeCell ref="O38:Q38"/>
    <mergeCell ref="O39:Q39"/>
    <mergeCell ref="O40:Q40"/>
    <mergeCell ref="O41:Q41"/>
    <mergeCell ref="O42:Q42"/>
    <mergeCell ref="O43:Q43"/>
    <mergeCell ref="O44:Q44"/>
    <mergeCell ref="O45:Q45"/>
    <mergeCell ref="O46:Q46"/>
    <mergeCell ref="O47:Q47"/>
    <mergeCell ref="O48:Q48"/>
    <mergeCell ref="O49:Q49"/>
    <mergeCell ref="O50:Q50"/>
    <mergeCell ref="O35:Q35"/>
    <mergeCell ref="O36:Q36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O34:Q34"/>
    <mergeCell ref="O19:Q19"/>
    <mergeCell ref="O20:Q20"/>
    <mergeCell ref="O11:Q11"/>
    <mergeCell ref="O12:Q12"/>
    <mergeCell ref="O9:Q9"/>
    <mergeCell ref="O13:Q13"/>
    <mergeCell ref="O10:Q10"/>
    <mergeCell ref="O14:Q14"/>
    <mergeCell ref="O15:Q15"/>
    <mergeCell ref="O17:Q17"/>
    <mergeCell ref="O18:Q18"/>
    <mergeCell ref="O16:Q16"/>
    <mergeCell ref="R3:R4"/>
    <mergeCell ref="K8:L8"/>
    <mergeCell ref="K6:L6"/>
    <mergeCell ref="K2:L2"/>
    <mergeCell ref="K3:L3"/>
    <mergeCell ref="K4:L4"/>
    <mergeCell ref="K5:L5"/>
    <mergeCell ref="K7:L7"/>
    <mergeCell ref="B2:J2"/>
    <mergeCell ref="B3:J3"/>
    <mergeCell ref="B4:J4"/>
    <mergeCell ref="B5:J5"/>
    <mergeCell ref="B6:J6"/>
    <mergeCell ref="B7:J7"/>
    <mergeCell ref="B8:J8"/>
  </mergeCells>
  <phoneticPr fontId="3" type="noConversion"/>
  <printOptions horizontalCentered="1"/>
  <pageMargins left="0.23622047244094491" right="0.23622047244094491" top="0.78740157480314965" bottom="0.59055118110236227" header="0.51181102362204722" footer="0.51181102362204722"/>
  <pageSetup scale="72" orientation="landscape" horizontalDpi="300" verticalDpi="300" r:id="rId1"/>
  <headerFooter alignWithMargins="0">
    <oddHeader>&amp;C&amp;"Arial,Bold Italic"&amp;20&amp;UStock Tracker</oddHeader>
  </headerFooter>
  <rowBreaks count="3" manualBreakCount="3">
    <brk id="22" min="1" max="18" man="1"/>
    <brk id="60" min="1" max="18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8"/>
  <sheetViews>
    <sheetView workbookViewId="0">
      <selection activeCell="C8" sqref="C8"/>
    </sheetView>
  </sheetViews>
  <sheetFormatPr defaultRowHeight="12.75" x14ac:dyDescent="0.2"/>
  <cols>
    <col min="2" max="2" width="14" style="26" bestFit="1" customWidth="1"/>
    <col min="5" max="5" width="14" style="26" bestFit="1" customWidth="1"/>
  </cols>
  <sheetData>
    <row r="1" spans="1:5" x14ac:dyDescent="0.2">
      <c r="A1" s="27">
        <v>0.05</v>
      </c>
      <c r="B1" s="26">
        <v>3000</v>
      </c>
      <c r="D1" s="27">
        <v>0.03</v>
      </c>
      <c r="E1" s="26">
        <v>3000</v>
      </c>
    </row>
    <row r="2" spans="1:5" x14ac:dyDescent="0.2">
      <c r="B2" s="26">
        <f>SUM((B1*5%)+B1)</f>
        <v>3150</v>
      </c>
      <c r="E2" s="26">
        <f>SUM((E1*3%)+E1)</f>
        <v>3090</v>
      </c>
    </row>
    <row r="3" spans="1:5" x14ac:dyDescent="0.2">
      <c r="B3" s="26">
        <f>SUM((B2*5%)+B2)</f>
        <v>3307.5</v>
      </c>
      <c r="E3" s="26">
        <f t="shared" ref="E3:E66" si="0">SUM((E2*3%)+E2)</f>
        <v>3182.7</v>
      </c>
    </row>
    <row r="4" spans="1:5" x14ac:dyDescent="0.2">
      <c r="B4" s="26">
        <f t="shared" ref="B4:B67" si="1">SUM((B3*5%)+B3)</f>
        <v>3472.875</v>
      </c>
      <c r="E4" s="26">
        <f t="shared" si="0"/>
        <v>3278.1809999999996</v>
      </c>
    </row>
    <row r="5" spans="1:5" x14ac:dyDescent="0.2">
      <c r="B5" s="26">
        <f t="shared" si="1"/>
        <v>3646.5187500000002</v>
      </c>
      <c r="E5" s="26">
        <f t="shared" si="0"/>
        <v>3376.5264299999994</v>
      </c>
    </row>
    <row r="6" spans="1:5" x14ac:dyDescent="0.2">
      <c r="B6" s="26">
        <f t="shared" si="1"/>
        <v>3828.8446875</v>
      </c>
      <c r="E6" s="26">
        <f t="shared" si="0"/>
        <v>3477.8222228999994</v>
      </c>
    </row>
    <row r="7" spans="1:5" x14ac:dyDescent="0.2">
      <c r="B7" s="26">
        <f t="shared" si="1"/>
        <v>4020.2869218750002</v>
      </c>
      <c r="E7" s="26">
        <f t="shared" si="0"/>
        <v>3582.1568895869996</v>
      </c>
    </row>
    <row r="8" spans="1:5" x14ac:dyDescent="0.2">
      <c r="B8" s="26">
        <f t="shared" si="1"/>
        <v>4221.3012679687499</v>
      </c>
      <c r="E8" s="26">
        <f t="shared" si="0"/>
        <v>3689.6215962746096</v>
      </c>
    </row>
    <row r="9" spans="1:5" x14ac:dyDescent="0.2">
      <c r="B9" s="26">
        <f t="shared" si="1"/>
        <v>4432.3663313671877</v>
      </c>
      <c r="E9" s="26">
        <f t="shared" si="0"/>
        <v>3800.310244162848</v>
      </c>
    </row>
    <row r="10" spans="1:5" x14ac:dyDescent="0.2">
      <c r="B10" s="26">
        <f t="shared" si="1"/>
        <v>4653.9846479355474</v>
      </c>
      <c r="E10" s="26">
        <f t="shared" si="0"/>
        <v>3914.3195514877334</v>
      </c>
    </row>
    <row r="11" spans="1:5" x14ac:dyDescent="0.2">
      <c r="B11" s="26">
        <f t="shared" si="1"/>
        <v>4886.6838803323244</v>
      </c>
      <c r="E11" s="26">
        <f t="shared" si="0"/>
        <v>4031.7491380323654</v>
      </c>
    </row>
    <row r="12" spans="1:5" x14ac:dyDescent="0.2">
      <c r="B12" s="26">
        <f t="shared" si="1"/>
        <v>5131.0180743489409</v>
      </c>
      <c r="E12" s="26">
        <f t="shared" si="0"/>
        <v>4152.7016121733368</v>
      </c>
    </row>
    <row r="13" spans="1:5" x14ac:dyDescent="0.2">
      <c r="B13" s="26">
        <f t="shared" si="1"/>
        <v>5387.5689780663879</v>
      </c>
      <c r="E13" s="26">
        <f t="shared" si="0"/>
        <v>4277.2826605385371</v>
      </c>
    </row>
    <row r="14" spans="1:5" x14ac:dyDescent="0.2">
      <c r="B14" s="26">
        <f t="shared" si="1"/>
        <v>5656.9474269697075</v>
      </c>
      <c r="E14" s="26">
        <f t="shared" si="0"/>
        <v>4405.6011403546936</v>
      </c>
    </row>
    <row r="15" spans="1:5" x14ac:dyDescent="0.2">
      <c r="B15" s="26">
        <f t="shared" si="1"/>
        <v>5939.794798318193</v>
      </c>
      <c r="E15" s="26">
        <f t="shared" si="0"/>
        <v>4537.7691745653347</v>
      </c>
    </row>
    <row r="16" spans="1:5" x14ac:dyDescent="0.2">
      <c r="B16" s="26">
        <f t="shared" si="1"/>
        <v>6236.7845382341029</v>
      </c>
      <c r="E16" s="26">
        <f t="shared" si="0"/>
        <v>4673.902249802295</v>
      </c>
    </row>
    <row r="17" spans="2:5" x14ac:dyDescent="0.2">
      <c r="B17" s="26">
        <f t="shared" si="1"/>
        <v>6548.6237651458077</v>
      </c>
      <c r="E17" s="26">
        <f t="shared" si="0"/>
        <v>4814.119317296364</v>
      </c>
    </row>
    <row r="18" spans="2:5" x14ac:dyDescent="0.2">
      <c r="B18" s="26">
        <f t="shared" si="1"/>
        <v>6876.0549534030979</v>
      </c>
      <c r="E18" s="26">
        <f t="shared" si="0"/>
        <v>4958.5428968152546</v>
      </c>
    </row>
    <row r="19" spans="2:5" x14ac:dyDescent="0.2">
      <c r="B19" s="26">
        <f t="shared" si="1"/>
        <v>7219.8577010732524</v>
      </c>
      <c r="E19" s="26">
        <f t="shared" si="0"/>
        <v>5107.2991837197123</v>
      </c>
    </row>
    <row r="20" spans="2:5" x14ac:dyDescent="0.2">
      <c r="B20" s="26">
        <f t="shared" si="1"/>
        <v>7580.850586126915</v>
      </c>
      <c r="E20" s="26">
        <f t="shared" si="0"/>
        <v>5260.5181592313038</v>
      </c>
    </row>
    <row r="21" spans="2:5" x14ac:dyDescent="0.2">
      <c r="B21" s="26">
        <f t="shared" si="1"/>
        <v>7959.8931154332604</v>
      </c>
      <c r="E21" s="26">
        <f t="shared" si="0"/>
        <v>5418.3337040082433</v>
      </c>
    </row>
    <row r="22" spans="2:5" x14ac:dyDescent="0.2">
      <c r="B22" s="26">
        <f t="shared" si="1"/>
        <v>8357.8877712049234</v>
      </c>
      <c r="E22" s="26">
        <f t="shared" si="0"/>
        <v>5580.8837151284906</v>
      </c>
    </row>
    <row r="23" spans="2:5" x14ac:dyDescent="0.2">
      <c r="B23" s="26">
        <f t="shared" si="1"/>
        <v>8775.7821597651691</v>
      </c>
      <c r="E23" s="26">
        <f t="shared" si="0"/>
        <v>5748.3102265823454</v>
      </c>
    </row>
    <row r="24" spans="2:5" x14ac:dyDescent="0.2">
      <c r="B24" s="26">
        <f t="shared" si="1"/>
        <v>9214.5712677534284</v>
      </c>
      <c r="E24" s="26">
        <f t="shared" si="0"/>
        <v>5920.7595333798154</v>
      </c>
    </row>
    <row r="25" spans="2:5" x14ac:dyDescent="0.2">
      <c r="B25" s="26">
        <f t="shared" si="1"/>
        <v>9675.2998311410993</v>
      </c>
      <c r="E25" s="26">
        <f t="shared" si="0"/>
        <v>6098.3823193812095</v>
      </c>
    </row>
    <row r="26" spans="2:5" x14ac:dyDescent="0.2">
      <c r="B26" s="26">
        <f t="shared" si="1"/>
        <v>10159.064822698154</v>
      </c>
      <c r="E26" s="26">
        <f t="shared" si="0"/>
        <v>6281.3337889626455</v>
      </c>
    </row>
    <row r="27" spans="2:5" x14ac:dyDescent="0.2">
      <c r="B27" s="26">
        <f t="shared" si="1"/>
        <v>10667.018063833062</v>
      </c>
      <c r="E27" s="26">
        <f t="shared" si="0"/>
        <v>6469.7738026315246</v>
      </c>
    </row>
    <row r="28" spans="2:5" x14ac:dyDescent="0.2">
      <c r="B28" s="26">
        <f t="shared" si="1"/>
        <v>11200.368967024715</v>
      </c>
      <c r="E28" s="26">
        <f t="shared" si="0"/>
        <v>6663.8670167104701</v>
      </c>
    </row>
    <row r="29" spans="2:5" x14ac:dyDescent="0.2">
      <c r="B29" s="26">
        <f t="shared" si="1"/>
        <v>11760.38741537595</v>
      </c>
      <c r="E29" s="26">
        <f t="shared" si="0"/>
        <v>6863.7830272117844</v>
      </c>
    </row>
    <row r="30" spans="2:5" x14ac:dyDescent="0.2">
      <c r="B30" s="26">
        <f t="shared" si="1"/>
        <v>12348.406786144747</v>
      </c>
      <c r="E30" s="26">
        <f t="shared" si="0"/>
        <v>7069.6965180281377</v>
      </c>
    </row>
    <row r="31" spans="2:5" x14ac:dyDescent="0.2">
      <c r="B31" s="26">
        <f t="shared" si="1"/>
        <v>12965.827125451984</v>
      </c>
      <c r="E31" s="26">
        <f t="shared" si="0"/>
        <v>7281.7874135689817</v>
      </c>
    </row>
    <row r="32" spans="2:5" x14ac:dyDescent="0.2">
      <c r="B32" s="26">
        <f t="shared" si="1"/>
        <v>13614.118481724583</v>
      </c>
      <c r="E32" s="26">
        <f t="shared" si="0"/>
        <v>7500.2410359760515</v>
      </c>
    </row>
    <row r="33" spans="2:5" x14ac:dyDescent="0.2">
      <c r="B33" s="26">
        <f t="shared" si="1"/>
        <v>14294.824405810812</v>
      </c>
      <c r="E33" s="26">
        <f t="shared" si="0"/>
        <v>7725.2482670553327</v>
      </c>
    </row>
    <row r="34" spans="2:5" x14ac:dyDescent="0.2">
      <c r="B34" s="26">
        <f t="shared" si="1"/>
        <v>15009.565626101354</v>
      </c>
      <c r="E34" s="26">
        <f t="shared" si="0"/>
        <v>7957.0057150669927</v>
      </c>
    </row>
    <row r="35" spans="2:5" x14ac:dyDescent="0.2">
      <c r="B35" s="26">
        <f t="shared" si="1"/>
        <v>15760.043907406422</v>
      </c>
      <c r="E35" s="26">
        <f t="shared" si="0"/>
        <v>8195.7158865190031</v>
      </c>
    </row>
    <row r="36" spans="2:5" x14ac:dyDescent="0.2">
      <c r="B36" s="26">
        <f t="shared" si="1"/>
        <v>16548.046102776741</v>
      </c>
      <c r="E36" s="26">
        <f t="shared" si="0"/>
        <v>8441.5873631145732</v>
      </c>
    </row>
    <row r="37" spans="2:5" x14ac:dyDescent="0.2">
      <c r="B37" s="26">
        <f t="shared" si="1"/>
        <v>17375.448407915577</v>
      </c>
      <c r="E37" s="26">
        <f t="shared" si="0"/>
        <v>8694.83498400801</v>
      </c>
    </row>
    <row r="38" spans="2:5" x14ac:dyDescent="0.2">
      <c r="B38" s="26">
        <f t="shared" si="1"/>
        <v>18244.220828311358</v>
      </c>
      <c r="E38" s="26">
        <f t="shared" si="0"/>
        <v>8955.6800335282496</v>
      </c>
    </row>
    <row r="39" spans="2:5" x14ac:dyDescent="0.2">
      <c r="B39" s="26">
        <f t="shared" si="1"/>
        <v>19156.431869726926</v>
      </c>
      <c r="E39" s="26">
        <f t="shared" si="0"/>
        <v>9224.3504345340971</v>
      </c>
    </row>
    <row r="40" spans="2:5" x14ac:dyDescent="0.2">
      <c r="B40" s="26">
        <f t="shared" si="1"/>
        <v>20114.253463213274</v>
      </c>
      <c r="E40" s="26">
        <f t="shared" si="0"/>
        <v>9501.0809475701208</v>
      </c>
    </row>
    <row r="41" spans="2:5" x14ac:dyDescent="0.2">
      <c r="B41" s="26">
        <f t="shared" si="1"/>
        <v>21119.966136373936</v>
      </c>
      <c r="E41" s="26">
        <f t="shared" si="0"/>
        <v>9786.1133759972236</v>
      </c>
    </row>
    <row r="42" spans="2:5" x14ac:dyDescent="0.2">
      <c r="B42" s="26">
        <f t="shared" si="1"/>
        <v>22175.964443192632</v>
      </c>
      <c r="E42" s="26">
        <f t="shared" si="0"/>
        <v>10079.69677727714</v>
      </c>
    </row>
    <row r="43" spans="2:5" x14ac:dyDescent="0.2">
      <c r="B43" s="26">
        <f t="shared" si="1"/>
        <v>23284.762665352264</v>
      </c>
      <c r="E43" s="26">
        <f t="shared" si="0"/>
        <v>10382.087680595454</v>
      </c>
    </row>
    <row r="44" spans="2:5" x14ac:dyDescent="0.2">
      <c r="B44" s="26">
        <f t="shared" si="1"/>
        <v>24449.000798619876</v>
      </c>
      <c r="E44" s="26">
        <f t="shared" si="0"/>
        <v>10693.550311013318</v>
      </c>
    </row>
    <row r="45" spans="2:5" x14ac:dyDescent="0.2">
      <c r="B45" s="26">
        <f t="shared" si="1"/>
        <v>25671.450838550871</v>
      </c>
      <c r="E45" s="26">
        <f t="shared" si="0"/>
        <v>11014.356820343717</v>
      </c>
    </row>
    <row r="46" spans="2:5" x14ac:dyDescent="0.2">
      <c r="B46" s="26">
        <f t="shared" si="1"/>
        <v>26955.023380478415</v>
      </c>
      <c r="E46" s="26">
        <f t="shared" si="0"/>
        <v>11344.787524954028</v>
      </c>
    </row>
    <row r="47" spans="2:5" x14ac:dyDescent="0.2">
      <c r="B47" s="26">
        <f t="shared" si="1"/>
        <v>28302.774549502334</v>
      </c>
      <c r="E47" s="26">
        <f t="shared" si="0"/>
        <v>11685.131150702649</v>
      </c>
    </row>
    <row r="48" spans="2:5" x14ac:dyDescent="0.2">
      <c r="B48" s="26">
        <f t="shared" si="1"/>
        <v>29717.913276977451</v>
      </c>
      <c r="E48" s="26">
        <f t="shared" si="0"/>
        <v>12035.685085223729</v>
      </c>
    </row>
    <row r="49" spans="2:5" x14ac:dyDescent="0.2">
      <c r="B49" s="26">
        <f t="shared" si="1"/>
        <v>31203.808940826326</v>
      </c>
      <c r="E49" s="26">
        <f t="shared" si="0"/>
        <v>12396.755637780441</v>
      </c>
    </row>
    <row r="50" spans="2:5" x14ac:dyDescent="0.2">
      <c r="B50" s="26">
        <f t="shared" si="1"/>
        <v>32763.999387867643</v>
      </c>
      <c r="E50" s="26">
        <f t="shared" si="0"/>
        <v>12768.658306913854</v>
      </c>
    </row>
    <row r="51" spans="2:5" x14ac:dyDescent="0.2">
      <c r="B51" s="26">
        <f t="shared" si="1"/>
        <v>34402.199357261023</v>
      </c>
      <c r="E51" s="26">
        <f t="shared" si="0"/>
        <v>13151.71805612127</v>
      </c>
    </row>
    <row r="52" spans="2:5" x14ac:dyDescent="0.2">
      <c r="B52" s="26">
        <f t="shared" si="1"/>
        <v>36122.309325124072</v>
      </c>
      <c r="E52" s="26">
        <f t="shared" si="0"/>
        <v>13546.269597804909</v>
      </c>
    </row>
    <row r="53" spans="2:5" x14ac:dyDescent="0.2">
      <c r="B53" s="26">
        <f t="shared" si="1"/>
        <v>37928.424791380276</v>
      </c>
      <c r="E53" s="26">
        <f t="shared" si="0"/>
        <v>13952.657685739056</v>
      </c>
    </row>
    <row r="54" spans="2:5" x14ac:dyDescent="0.2">
      <c r="B54" s="26">
        <f t="shared" si="1"/>
        <v>39824.846030949288</v>
      </c>
      <c r="E54" s="26">
        <f t="shared" si="0"/>
        <v>14371.237416311227</v>
      </c>
    </row>
    <row r="55" spans="2:5" x14ac:dyDescent="0.2">
      <c r="B55" s="26">
        <f t="shared" si="1"/>
        <v>41816.088332496751</v>
      </c>
      <c r="E55" s="26">
        <f t="shared" si="0"/>
        <v>14802.374538800565</v>
      </c>
    </row>
    <row r="56" spans="2:5" x14ac:dyDescent="0.2">
      <c r="B56" s="26">
        <f t="shared" si="1"/>
        <v>43906.892749121587</v>
      </c>
      <c r="E56" s="26">
        <f t="shared" si="0"/>
        <v>15246.445774964581</v>
      </c>
    </row>
    <row r="57" spans="2:5" x14ac:dyDescent="0.2">
      <c r="B57" s="26">
        <f t="shared" si="1"/>
        <v>46102.237386577668</v>
      </c>
      <c r="E57" s="26">
        <f t="shared" si="0"/>
        <v>15703.839148213518</v>
      </c>
    </row>
    <row r="58" spans="2:5" x14ac:dyDescent="0.2">
      <c r="B58" s="26">
        <f t="shared" si="1"/>
        <v>48407.349255906549</v>
      </c>
      <c r="E58" s="26">
        <f t="shared" si="0"/>
        <v>16174.954322659923</v>
      </c>
    </row>
    <row r="59" spans="2:5" x14ac:dyDescent="0.2">
      <c r="B59" s="26">
        <f t="shared" si="1"/>
        <v>50827.716718701879</v>
      </c>
      <c r="E59" s="26">
        <f t="shared" si="0"/>
        <v>16660.202952339721</v>
      </c>
    </row>
    <row r="60" spans="2:5" x14ac:dyDescent="0.2">
      <c r="B60" s="26">
        <f t="shared" si="1"/>
        <v>53369.102554636971</v>
      </c>
      <c r="E60" s="26">
        <f t="shared" si="0"/>
        <v>17160.009040909914</v>
      </c>
    </row>
    <row r="61" spans="2:5" x14ac:dyDescent="0.2">
      <c r="B61" s="26">
        <f t="shared" si="1"/>
        <v>56037.557682368817</v>
      </c>
      <c r="E61" s="26">
        <f t="shared" si="0"/>
        <v>17674.809312137211</v>
      </c>
    </row>
    <row r="62" spans="2:5" x14ac:dyDescent="0.2">
      <c r="B62" s="26">
        <f t="shared" si="1"/>
        <v>58839.435566487256</v>
      </c>
      <c r="E62" s="26">
        <f t="shared" si="0"/>
        <v>18205.053591501328</v>
      </c>
    </row>
    <row r="63" spans="2:5" x14ac:dyDescent="0.2">
      <c r="B63" s="26">
        <f t="shared" si="1"/>
        <v>61781.407344811618</v>
      </c>
      <c r="E63" s="26">
        <f t="shared" si="0"/>
        <v>18751.205199246368</v>
      </c>
    </row>
    <row r="64" spans="2:5" x14ac:dyDescent="0.2">
      <c r="B64" s="26">
        <f t="shared" si="1"/>
        <v>64870.477712052198</v>
      </c>
      <c r="E64" s="26">
        <f t="shared" si="0"/>
        <v>19313.741355223759</v>
      </c>
    </row>
    <row r="65" spans="2:5" x14ac:dyDescent="0.2">
      <c r="B65" s="26">
        <f t="shared" si="1"/>
        <v>68114.001597654802</v>
      </c>
      <c r="E65" s="26">
        <f t="shared" si="0"/>
        <v>19893.153595880471</v>
      </c>
    </row>
    <row r="66" spans="2:5" x14ac:dyDescent="0.2">
      <c r="B66" s="26">
        <f t="shared" si="1"/>
        <v>71519.701677537538</v>
      </c>
      <c r="E66" s="26">
        <f t="shared" si="0"/>
        <v>20489.948203756885</v>
      </c>
    </row>
    <row r="67" spans="2:5" x14ac:dyDescent="0.2">
      <c r="B67" s="26">
        <f t="shared" si="1"/>
        <v>75095.686761414414</v>
      </c>
      <c r="E67" s="26">
        <f t="shared" ref="E67:E130" si="2">SUM((E66*3%)+E66)</f>
        <v>21104.646649869592</v>
      </c>
    </row>
    <row r="68" spans="2:5" x14ac:dyDescent="0.2">
      <c r="B68" s="26">
        <f t="shared" ref="B68:B122" si="3">SUM((B67*5%)+B67)</f>
        <v>78850.471099485134</v>
      </c>
      <c r="E68" s="26">
        <f t="shared" si="2"/>
        <v>21737.786049365681</v>
      </c>
    </row>
    <row r="69" spans="2:5" x14ac:dyDescent="0.2">
      <c r="B69" s="26">
        <f t="shared" si="3"/>
        <v>82792.994654459384</v>
      </c>
      <c r="E69" s="26">
        <f t="shared" si="2"/>
        <v>22389.919630846653</v>
      </c>
    </row>
    <row r="70" spans="2:5" x14ac:dyDescent="0.2">
      <c r="B70" s="26">
        <f t="shared" si="3"/>
        <v>86932.644387182358</v>
      </c>
      <c r="E70" s="26">
        <f t="shared" si="2"/>
        <v>23061.617219772052</v>
      </c>
    </row>
    <row r="71" spans="2:5" x14ac:dyDescent="0.2">
      <c r="B71" s="26">
        <f t="shared" si="3"/>
        <v>91279.276606541476</v>
      </c>
      <c r="E71" s="26">
        <f t="shared" si="2"/>
        <v>23753.465736365215</v>
      </c>
    </row>
    <row r="72" spans="2:5" x14ac:dyDescent="0.2">
      <c r="B72" s="26">
        <f t="shared" si="3"/>
        <v>95843.240436868553</v>
      </c>
      <c r="E72" s="26">
        <f t="shared" si="2"/>
        <v>24466.069708456173</v>
      </c>
    </row>
    <row r="73" spans="2:5" x14ac:dyDescent="0.2">
      <c r="B73" s="26">
        <f t="shared" si="3"/>
        <v>100635.40245871198</v>
      </c>
      <c r="E73" s="26">
        <f t="shared" si="2"/>
        <v>25200.051799709858</v>
      </c>
    </row>
    <row r="74" spans="2:5" x14ac:dyDescent="0.2">
      <c r="B74" s="26">
        <f t="shared" si="3"/>
        <v>105667.17258164758</v>
      </c>
      <c r="E74" s="26">
        <f t="shared" si="2"/>
        <v>25956.053353701154</v>
      </c>
    </row>
    <row r="75" spans="2:5" x14ac:dyDescent="0.2">
      <c r="B75" s="26">
        <f t="shared" si="3"/>
        <v>110950.53121072995</v>
      </c>
      <c r="E75" s="26">
        <f t="shared" si="2"/>
        <v>26734.734954312189</v>
      </c>
    </row>
    <row r="76" spans="2:5" x14ac:dyDescent="0.2">
      <c r="B76" s="26">
        <f t="shared" si="3"/>
        <v>116498.05777126645</v>
      </c>
      <c r="E76" s="26">
        <f t="shared" si="2"/>
        <v>27536.777002941555</v>
      </c>
    </row>
    <row r="77" spans="2:5" x14ac:dyDescent="0.2">
      <c r="B77" s="26">
        <f t="shared" si="3"/>
        <v>122322.96065982978</v>
      </c>
      <c r="E77" s="26">
        <f t="shared" si="2"/>
        <v>28362.8803130298</v>
      </c>
    </row>
    <row r="78" spans="2:5" x14ac:dyDescent="0.2">
      <c r="B78" s="26">
        <f t="shared" si="3"/>
        <v>128439.10869282128</v>
      </c>
      <c r="E78" s="26">
        <f t="shared" si="2"/>
        <v>29213.766722420693</v>
      </c>
    </row>
    <row r="79" spans="2:5" x14ac:dyDescent="0.2">
      <c r="B79" s="26">
        <f t="shared" si="3"/>
        <v>134861.06412746233</v>
      </c>
      <c r="E79" s="26">
        <f t="shared" si="2"/>
        <v>30090.179724093312</v>
      </c>
    </row>
    <row r="80" spans="2:5" x14ac:dyDescent="0.2">
      <c r="B80" s="26">
        <f t="shared" si="3"/>
        <v>141604.11733383546</v>
      </c>
      <c r="E80" s="26">
        <f t="shared" si="2"/>
        <v>30992.885115816112</v>
      </c>
    </row>
    <row r="81" spans="2:5" x14ac:dyDescent="0.2">
      <c r="B81" s="26">
        <f t="shared" si="3"/>
        <v>148684.32320052723</v>
      </c>
      <c r="E81" s="26">
        <f t="shared" si="2"/>
        <v>31922.671669290597</v>
      </c>
    </row>
    <row r="82" spans="2:5" x14ac:dyDescent="0.2">
      <c r="B82" s="26">
        <f t="shared" si="3"/>
        <v>156118.53936055358</v>
      </c>
      <c r="E82" s="26">
        <f t="shared" si="2"/>
        <v>32880.351819369316</v>
      </c>
    </row>
    <row r="83" spans="2:5" x14ac:dyDescent="0.2">
      <c r="B83" s="26">
        <f t="shared" si="3"/>
        <v>163924.46632858127</v>
      </c>
      <c r="E83" s="26">
        <f t="shared" si="2"/>
        <v>33866.762373950398</v>
      </c>
    </row>
    <row r="84" spans="2:5" x14ac:dyDescent="0.2">
      <c r="B84" s="26">
        <f t="shared" si="3"/>
        <v>172120.68964501034</v>
      </c>
      <c r="E84" s="26">
        <f t="shared" si="2"/>
        <v>34882.765245168906</v>
      </c>
    </row>
    <row r="85" spans="2:5" x14ac:dyDescent="0.2">
      <c r="B85" s="26">
        <f t="shared" si="3"/>
        <v>180726.72412726085</v>
      </c>
      <c r="E85" s="26">
        <f t="shared" si="2"/>
        <v>35929.248202523973</v>
      </c>
    </row>
    <row r="86" spans="2:5" x14ac:dyDescent="0.2">
      <c r="B86" s="26">
        <f t="shared" si="3"/>
        <v>189763.0603336239</v>
      </c>
      <c r="E86" s="26">
        <f t="shared" si="2"/>
        <v>37007.125648599693</v>
      </c>
    </row>
    <row r="87" spans="2:5" x14ac:dyDescent="0.2">
      <c r="B87" s="26">
        <f t="shared" si="3"/>
        <v>199251.2133503051</v>
      </c>
      <c r="E87" s="26">
        <f t="shared" si="2"/>
        <v>38117.339418057687</v>
      </c>
    </row>
    <row r="88" spans="2:5" x14ac:dyDescent="0.2">
      <c r="B88" s="26">
        <f t="shared" si="3"/>
        <v>209213.77401782037</v>
      </c>
      <c r="E88" s="26">
        <f t="shared" si="2"/>
        <v>39260.859600599419</v>
      </c>
    </row>
    <row r="89" spans="2:5" x14ac:dyDescent="0.2">
      <c r="B89" s="26">
        <f t="shared" si="3"/>
        <v>219674.46271871138</v>
      </c>
      <c r="E89" s="26">
        <f t="shared" si="2"/>
        <v>40438.685388617399</v>
      </c>
    </row>
    <row r="90" spans="2:5" x14ac:dyDescent="0.2">
      <c r="B90" s="26">
        <f t="shared" si="3"/>
        <v>230658.18585464696</v>
      </c>
      <c r="E90" s="26">
        <f t="shared" si="2"/>
        <v>41651.845950275921</v>
      </c>
    </row>
    <row r="91" spans="2:5" x14ac:dyDescent="0.2">
      <c r="B91" s="26">
        <f t="shared" si="3"/>
        <v>242191.0951473793</v>
      </c>
      <c r="E91" s="26">
        <f t="shared" si="2"/>
        <v>42901.401328784195</v>
      </c>
    </row>
    <row r="92" spans="2:5" x14ac:dyDescent="0.2">
      <c r="B92" s="26">
        <f t="shared" si="3"/>
        <v>254300.64990474825</v>
      </c>
      <c r="E92" s="26">
        <f t="shared" si="2"/>
        <v>44188.44336864772</v>
      </c>
    </row>
    <row r="93" spans="2:5" x14ac:dyDescent="0.2">
      <c r="B93" s="26">
        <f t="shared" si="3"/>
        <v>267015.68239998567</v>
      </c>
      <c r="E93" s="26">
        <f t="shared" si="2"/>
        <v>45514.096669707149</v>
      </c>
    </row>
    <row r="94" spans="2:5" x14ac:dyDescent="0.2">
      <c r="B94" s="26">
        <f t="shared" si="3"/>
        <v>280366.46651998494</v>
      </c>
      <c r="E94" s="26">
        <f t="shared" si="2"/>
        <v>46879.519569798365</v>
      </c>
    </row>
    <row r="95" spans="2:5" x14ac:dyDescent="0.2">
      <c r="B95" s="26">
        <f t="shared" si="3"/>
        <v>294384.7898459842</v>
      </c>
      <c r="E95" s="26">
        <f t="shared" si="2"/>
        <v>48285.905156892317</v>
      </c>
    </row>
    <row r="96" spans="2:5" x14ac:dyDescent="0.2">
      <c r="B96" s="26">
        <f t="shared" si="3"/>
        <v>309104.02933828341</v>
      </c>
      <c r="E96" s="26">
        <f t="shared" si="2"/>
        <v>49734.482311599088</v>
      </c>
    </row>
    <row r="97" spans="2:5" x14ac:dyDescent="0.2">
      <c r="B97" s="26">
        <f t="shared" si="3"/>
        <v>324559.23080519756</v>
      </c>
      <c r="E97" s="26">
        <f t="shared" si="2"/>
        <v>51226.516780947059</v>
      </c>
    </row>
    <row r="98" spans="2:5" x14ac:dyDescent="0.2">
      <c r="B98" s="26">
        <f t="shared" si="3"/>
        <v>340787.19234545744</v>
      </c>
      <c r="E98" s="26">
        <f t="shared" si="2"/>
        <v>52763.312284375468</v>
      </c>
    </row>
    <row r="99" spans="2:5" x14ac:dyDescent="0.2">
      <c r="B99" s="26">
        <f t="shared" si="3"/>
        <v>357826.5519627303</v>
      </c>
      <c r="E99" s="26">
        <f t="shared" si="2"/>
        <v>54346.211652906735</v>
      </c>
    </row>
    <row r="100" spans="2:5" x14ac:dyDescent="0.2">
      <c r="B100" s="26">
        <f t="shared" si="3"/>
        <v>375717.8795608668</v>
      </c>
      <c r="E100" s="26">
        <f t="shared" si="2"/>
        <v>55976.598002493934</v>
      </c>
    </row>
    <row r="101" spans="2:5" x14ac:dyDescent="0.2">
      <c r="B101" s="26">
        <f t="shared" si="3"/>
        <v>394503.77353891014</v>
      </c>
      <c r="E101" s="26">
        <f t="shared" si="2"/>
        <v>57655.89594256875</v>
      </c>
    </row>
    <row r="102" spans="2:5" x14ac:dyDescent="0.2">
      <c r="B102" s="26">
        <f t="shared" si="3"/>
        <v>414228.96221585566</v>
      </c>
      <c r="E102" s="26">
        <f t="shared" si="2"/>
        <v>59385.572820845809</v>
      </c>
    </row>
    <row r="103" spans="2:5" x14ac:dyDescent="0.2">
      <c r="B103" s="26">
        <f t="shared" si="3"/>
        <v>434940.41032664845</v>
      </c>
      <c r="E103" s="26">
        <f t="shared" si="2"/>
        <v>61167.140005471185</v>
      </c>
    </row>
    <row r="104" spans="2:5" x14ac:dyDescent="0.2">
      <c r="B104" s="26">
        <f t="shared" si="3"/>
        <v>456687.43084298086</v>
      </c>
      <c r="E104" s="26">
        <f t="shared" si="2"/>
        <v>63002.154205635321</v>
      </c>
    </row>
    <row r="105" spans="2:5" x14ac:dyDescent="0.2">
      <c r="B105" s="26">
        <f t="shared" si="3"/>
        <v>479521.80238512991</v>
      </c>
      <c r="E105" s="26">
        <f t="shared" si="2"/>
        <v>64892.218831804377</v>
      </c>
    </row>
    <row r="106" spans="2:5" x14ac:dyDescent="0.2">
      <c r="B106" s="26">
        <f t="shared" si="3"/>
        <v>503497.89250438643</v>
      </c>
      <c r="E106" s="26">
        <f t="shared" si="2"/>
        <v>66838.985396758508</v>
      </c>
    </row>
    <row r="107" spans="2:5" x14ac:dyDescent="0.2">
      <c r="B107" s="26">
        <f t="shared" si="3"/>
        <v>528672.78712960577</v>
      </c>
      <c r="E107" s="26">
        <f t="shared" si="2"/>
        <v>68844.154958661267</v>
      </c>
    </row>
    <row r="108" spans="2:5" x14ac:dyDescent="0.2">
      <c r="B108" s="26">
        <f t="shared" si="3"/>
        <v>555106.4264860861</v>
      </c>
      <c r="E108" s="26">
        <f t="shared" si="2"/>
        <v>70909.479607421104</v>
      </c>
    </row>
    <row r="109" spans="2:5" x14ac:dyDescent="0.2">
      <c r="B109" s="26">
        <f t="shared" si="3"/>
        <v>582861.74781039043</v>
      </c>
      <c r="E109" s="26">
        <f t="shared" si="2"/>
        <v>73036.763995643734</v>
      </c>
    </row>
    <row r="110" spans="2:5" x14ac:dyDescent="0.2">
      <c r="B110" s="26">
        <f t="shared" si="3"/>
        <v>612004.83520090999</v>
      </c>
      <c r="E110" s="26">
        <f t="shared" si="2"/>
        <v>75227.866915513048</v>
      </c>
    </row>
    <row r="111" spans="2:5" x14ac:dyDescent="0.2">
      <c r="B111" s="26">
        <f t="shared" si="3"/>
        <v>642605.07696095551</v>
      </c>
      <c r="E111" s="26">
        <f t="shared" si="2"/>
        <v>77484.702922978438</v>
      </c>
    </row>
    <row r="112" spans="2:5" x14ac:dyDescent="0.2">
      <c r="B112" s="26">
        <f t="shared" si="3"/>
        <v>674735.33080900332</v>
      </c>
      <c r="E112" s="26">
        <f t="shared" si="2"/>
        <v>79809.244010667797</v>
      </c>
    </row>
    <row r="113" spans="2:5" x14ac:dyDescent="0.2">
      <c r="B113" s="26">
        <f t="shared" si="3"/>
        <v>708472.09734945348</v>
      </c>
      <c r="E113" s="26">
        <f t="shared" si="2"/>
        <v>82203.521330987831</v>
      </c>
    </row>
    <row r="114" spans="2:5" x14ac:dyDescent="0.2">
      <c r="B114" s="26">
        <f t="shared" si="3"/>
        <v>743895.70221692615</v>
      </c>
      <c r="E114" s="26">
        <f t="shared" si="2"/>
        <v>84669.626970917467</v>
      </c>
    </row>
    <row r="115" spans="2:5" x14ac:dyDescent="0.2">
      <c r="B115" s="26">
        <f t="shared" si="3"/>
        <v>781090.48732777243</v>
      </c>
      <c r="E115" s="26">
        <f t="shared" si="2"/>
        <v>87209.715780044993</v>
      </c>
    </row>
    <row r="116" spans="2:5" x14ac:dyDescent="0.2">
      <c r="B116" s="26">
        <f t="shared" si="3"/>
        <v>820145.01169416099</v>
      </c>
      <c r="E116" s="26">
        <f t="shared" si="2"/>
        <v>89826.00725344634</v>
      </c>
    </row>
    <row r="117" spans="2:5" x14ac:dyDescent="0.2">
      <c r="B117" s="26">
        <f t="shared" si="3"/>
        <v>861152.26227886905</v>
      </c>
      <c r="E117" s="26">
        <f t="shared" si="2"/>
        <v>92520.787471049727</v>
      </c>
    </row>
    <row r="118" spans="2:5" x14ac:dyDescent="0.2">
      <c r="B118" s="26">
        <f t="shared" si="3"/>
        <v>904209.87539281254</v>
      </c>
      <c r="E118" s="26">
        <f t="shared" si="2"/>
        <v>95296.411095181218</v>
      </c>
    </row>
    <row r="119" spans="2:5" x14ac:dyDescent="0.2">
      <c r="B119" s="26">
        <f t="shared" si="3"/>
        <v>949420.36916245311</v>
      </c>
      <c r="E119" s="26">
        <f t="shared" si="2"/>
        <v>98155.303428036656</v>
      </c>
    </row>
    <row r="120" spans="2:5" x14ac:dyDescent="0.2">
      <c r="B120" s="26">
        <f t="shared" si="3"/>
        <v>996891.38762057573</v>
      </c>
      <c r="E120" s="26">
        <f t="shared" si="2"/>
        <v>101099.96253087776</v>
      </c>
    </row>
    <row r="121" spans="2:5" x14ac:dyDescent="0.2">
      <c r="B121" s="26">
        <f t="shared" si="3"/>
        <v>1046735.9570016045</v>
      </c>
      <c r="E121" s="26">
        <f t="shared" si="2"/>
        <v>104132.9614068041</v>
      </c>
    </row>
    <row r="122" spans="2:5" x14ac:dyDescent="0.2">
      <c r="B122" s="26">
        <f t="shared" si="3"/>
        <v>1099072.7548516847</v>
      </c>
      <c r="E122" s="26">
        <f t="shared" si="2"/>
        <v>107256.95024900822</v>
      </c>
    </row>
    <row r="123" spans="2:5" x14ac:dyDescent="0.2">
      <c r="E123" s="26">
        <f t="shared" si="2"/>
        <v>110474.65875647847</v>
      </c>
    </row>
    <row r="124" spans="2:5" x14ac:dyDescent="0.2">
      <c r="E124" s="26">
        <f t="shared" si="2"/>
        <v>113788.89851917283</v>
      </c>
    </row>
    <row r="125" spans="2:5" x14ac:dyDescent="0.2">
      <c r="E125" s="26">
        <f t="shared" si="2"/>
        <v>117202.56547474801</v>
      </c>
    </row>
    <row r="126" spans="2:5" x14ac:dyDescent="0.2">
      <c r="E126" s="26">
        <f t="shared" si="2"/>
        <v>120718.64243899046</v>
      </c>
    </row>
    <row r="127" spans="2:5" x14ac:dyDescent="0.2">
      <c r="E127" s="26">
        <f t="shared" si="2"/>
        <v>124340.20171216017</v>
      </c>
    </row>
    <row r="128" spans="2:5" x14ac:dyDescent="0.2">
      <c r="E128" s="26">
        <f t="shared" si="2"/>
        <v>128070.40776352497</v>
      </c>
    </row>
    <row r="129" spans="5:5" x14ac:dyDescent="0.2">
      <c r="E129" s="26">
        <f t="shared" si="2"/>
        <v>131912.51999643072</v>
      </c>
    </row>
    <row r="130" spans="5:5" x14ac:dyDescent="0.2">
      <c r="E130" s="26">
        <f t="shared" si="2"/>
        <v>135869.89559632365</v>
      </c>
    </row>
    <row r="131" spans="5:5" x14ac:dyDescent="0.2">
      <c r="E131" s="26">
        <f t="shared" ref="E131:E194" si="4">SUM((E130*3%)+E130)</f>
        <v>139945.99246421337</v>
      </c>
    </row>
    <row r="132" spans="5:5" x14ac:dyDescent="0.2">
      <c r="E132" s="26">
        <f t="shared" si="4"/>
        <v>144144.37223813977</v>
      </c>
    </row>
    <row r="133" spans="5:5" x14ac:dyDescent="0.2">
      <c r="E133" s="26">
        <f t="shared" si="4"/>
        <v>148468.70340528397</v>
      </c>
    </row>
    <row r="134" spans="5:5" x14ac:dyDescent="0.2">
      <c r="E134" s="26">
        <f t="shared" si="4"/>
        <v>152922.76450744248</v>
      </c>
    </row>
    <row r="135" spans="5:5" x14ac:dyDescent="0.2">
      <c r="E135" s="26">
        <f t="shared" si="4"/>
        <v>157510.44744266575</v>
      </c>
    </row>
    <row r="136" spans="5:5" x14ac:dyDescent="0.2">
      <c r="E136" s="26">
        <f t="shared" si="4"/>
        <v>162235.76086594572</v>
      </c>
    </row>
    <row r="137" spans="5:5" x14ac:dyDescent="0.2">
      <c r="E137" s="26">
        <f t="shared" si="4"/>
        <v>167102.83369192408</v>
      </c>
    </row>
    <row r="138" spans="5:5" x14ac:dyDescent="0.2">
      <c r="E138" s="26">
        <f t="shared" si="4"/>
        <v>172115.91870268181</v>
      </c>
    </row>
    <row r="139" spans="5:5" x14ac:dyDescent="0.2">
      <c r="E139" s="26">
        <f t="shared" si="4"/>
        <v>177279.39626376226</v>
      </c>
    </row>
    <row r="140" spans="5:5" x14ac:dyDescent="0.2">
      <c r="E140" s="26">
        <f t="shared" si="4"/>
        <v>182597.77815167513</v>
      </c>
    </row>
    <row r="141" spans="5:5" x14ac:dyDescent="0.2">
      <c r="E141" s="26">
        <f t="shared" si="4"/>
        <v>188075.71149622538</v>
      </c>
    </row>
    <row r="142" spans="5:5" x14ac:dyDescent="0.2">
      <c r="E142" s="26">
        <f t="shared" si="4"/>
        <v>193717.98284111216</v>
      </c>
    </row>
    <row r="143" spans="5:5" x14ac:dyDescent="0.2">
      <c r="E143" s="26">
        <f t="shared" si="4"/>
        <v>199529.52232634553</v>
      </c>
    </row>
    <row r="144" spans="5:5" x14ac:dyDescent="0.2">
      <c r="E144" s="26">
        <f t="shared" si="4"/>
        <v>205515.40799613588</v>
      </c>
    </row>
    <row r="145" spans="5:5" x14ac:dyDescent="0.2">
      <c r="E145" s="26">
        <f t="shared" si="4"/>
        <v>211680.87023601995</v>
      </c>
    </row>
    <row r="146" spans="5:5" x14ac:dyDescent="0.2">
      <c r="E146" s="26">
        <f t="shared" si="4"/>
        <v>218031.29634310055</v>
      </c>
    </row>
    <row r="147" spans="5:5" x14ac:dyDescent="0.2">
      <c r="E147" s="26">
        <f t="shared" si="4"/>
        <v>224572.23523339356</v>
      </c>
    </row>
    <row r="148" spans="5:5" x14ac:dyDescent="0.2">
      <c r="E148" s="26">
        <f t="shared" si="4"/>
        <v>231309.40229039537</v>
      </c>
    </row>
    <row r="149" spans="5:5" x14ac:dyDescent="0.2">
      <c r="E149" s="26">
        <f t="shared" si="4"/>
        <v>238248.68435910722</v>
      </c>
    </row>
    <row r="150" spans="5:5" x14ac:dyDescent="0.2">
      <c r="E150" s="26">
        <f t="shared" si="4"/>
        <v>245396.14488988044</v>
      </c>
    </row>
    <row r="151" spans="5:5" x14ac:dyDescent="0.2">
      <c r="E151" s="26">
        <f t="shared" si="4"/>
        <v>252758.02923657684</v>
      </c>
    </row>
    <row r="152" spans="5:5" x14ac:dyDescent="0.2">
      <c r="E152" s="26">
        <f t="shared" si="4"/>
        <v>260340.77011367414</v>
      </c>
    </row>
    <row r="153" spans="5:5" x14ac:dyDescent="0.2">
      <c r="E153" s="26">
        <f t="shared" si="4"/>
        <v>268150.99321708438</v>
      </c>
    </row>
    <row r="154" spans="5:5" x14ac:dyDescent="0.2">
      <c r="E154" s="26">
        <f t="shared" si="4"/>
        <v>276195.52301359689</v>
      </c>
    </row>
    <row r="155" spans="5:5" x14ac:dyDescent="0.2">
      <c r="E155" s="26">
        <f t="shared" si="4"/>
        <v>284481.38870400481</v>
      </c>
    </row>
    <row r="156" spans="5:5" x14ac:dyDescent="0.2">
      <c r="E156" s="26">
        <f t="shared" si="4"/>
        <v>293015.83036512497</v>
      </c>
    </row>
    <row r="157" spans="5:5" x14ac:dyDescent="0.2">
      <c r="E157" s="26">
        <f t="shared" si="4"/>
        <v>301806.3052760787</v>
      </c>
    </row>
    <row r="158" spans="5:5" x14ac:dyDescent="0.2">
      <c r="E158" s="26">
        <f t="shared" si="4"/>
        <v>310860.49443436106</v>
      </c>
    </row>
    <row r="159" spans="5:5" x14ac:dyDescent="0.2">
      <c r="E159" s="26">
        <f t="shared" si="4"/>
        <v>320186.30926739186</v>
      </c>
    </row>
    <row r="160" spans="5:5" x14ac:dyDescent="0.2">
      <c r="E160" s="26">
        <f t="shared" si="4"/>
        <v>329791.89854541363</v>
      </c>
    </row>
    <row r="161" spans="5:5" x14ac:dyDescent="0.2">
      <c r="E161" s="26">
        <f t="shared" si="4"/>
        <v>339685.65550177603</v>
      </c>
    </row>
    <row r="162" spans="5:5" x14ac:dyDescent="0.2">
      <c r="E162" s="26">
        <f t="shared" si="4"/>
        <v>349876.2251668293</v>
      </c>
    </row>
    <row r="163" spans="5:5" x14ac:dyDescent="0.2">
      <c r="E163" s="26">
        <f t="shared" si="4"/>
        <v>360372.5119218342</v>
      </c>
    </row>
    <row r="164" spans="5:5" x14ac:dyDescent="0.2">
      <c r="E164" s="26">
        <f t="shared" si="4"/>
        <v>371183.68727948924</v>
      </c>
    </row>
    <row r="165" spans="5:5" x14ac:dyDescent="0.2">
      <c r="E165" s="26">
        <f t="shared" si="4"/>
        <v>382319.19789787394</v>
      </c>
    </row>
    <row r="166" spans="5:5" x14ac:dyDescent="0.2">
      <c r="E166" s="26">
        <f t="shared" si="4"/>
        <v>393788.77383481013</v>
      </c>
    </row>
    <row r="167" spans="5:5" x14ac:dyDescent="0.2">
      <c r="E167" s="26">
        <f t="shared" si="4"/>
        <v>405602.43704985443</v>
      </c>
    </row>
    <row r="168" spans="5:5" x14ac:dyDescent="0.2">
      <c r="E168" s="26">
        <f t="shared" si="4"/>
        <v>417770.51016135007</v>
      </c>
    </row>
    <row r="169" spans="5:5" x14ac:dyDescent="0.2">
      <c r="E169" s="26">
        <f t="shared" si="4"/>
        <v>430303.62546619057</v>
      </c>
    </row>
    <row r="170" spans="5:5" x14ac:dyDescent="0.2">
      <c r="E170" s="26">
        <f t="shared" si="4"/>
        <v>443212.73423017631</v>
      </c>
    </row>
    <row r="171" spans="5:5" x14ac:dyDescent="0.2">
      <c r="E171" s="26">
        <f t="shared" si="4"/>
        <v>456509.11625708162</v>
      </c>
    </row>
    <row r="172" spans="5:5" x14ac:dyDescent="0.2">
      <c r="E172" s="26">
        <f t="shared" si="4"/>
        <v>470204.38974479405</v>
      </c>
    </row>
    <row r="173" spans="5:5" x14ac:dyDescent="0.2">
      <c r="E173" s="26">
        <f t="shared" si="4"/>
        <v>484310.52143713785</v>
      </c>
    </row>
    <row r="174" spans="5:5" x14ac:dyDescent="0.2">
      <c r="E174" s="26">
        <f t="shared" si="4"/>
        <v>498839.83708025201</v>
      </c>
    </row>
    <row r="175" spans="5:5" x14ac:dyDescent="0.2">
      <c r="E175" s="26">
        <f t="shared" si="4"/>
        <v>513805.03219265956</v>
      </c>
    </row>
    <row r="176" spans="5:5" x14ac:dyDescent="0.2">
      <c r="E176" s="26">
        <f t="shared" si="4"/>
        <v>529219.18315843935</v>
      </c>
    </row>
    <row r="177" spans="5:5" x14ac:dyDescent="0.2">
      <c r="E177" s="26">
        <f t="shared" si="4"/>
        <v>545095.75865319255</v>
      </c>
    </row>
    <row r="178" spans="5:5" x14ac:dyDescent="0.2">
      <c r="E178" s="26">
        <f t="shared" si="4"/>
        <v>561448.63141278829</v>
      </c>
    </row>
    <row r="179" spans="5:5" x14ac:dyDescent="0.2">
      <c r="E179" s="26">
        <f t="shared" si="4"/>
        <v>578292.09035517194</v>
      </c>
    </row>
    <row r="180" spans="5:5" x14ac:dyDescent="0.2">
      <c r="E180" s="26">
        <f t="shared" si="4"/>
        <v>595640.85306582705</v>
      </c>
    </row>
    <row r="181" spans="5:5" x14ac:dyDescent="0.2">
      <c r="E181" s="26">
        <f t="shared" si="4"/>
        <v>613510.07865780185</v>
      </c>
    </row>
    <row r="182" spans="5:5" x14ac:dyDescent="0.2">
      <c r="E182" s="26">
        <f t="shared" si="4"/>
        <v>631915.38101753592</v>
      </c>
    </row>
    <row r="183" spans="5:5" x14ac:dyDescent="0.2">
      <c r="E183" s="26">
        <f t="shared" si="4"/>
        <v>650872.84244806203</v>
      </c>
    </row>
    <row r="184" spans="5:5" x14ac:dyDescent="0.2">
      <c r="E184" s="26">
        <f t="shared" si="4"/>
        <v>670399.02772150387</v>
      </c>
    </row>
    <row r="185" spans="5:5" x14ac:dyDescent="0.2">
      <c r="E185" s="26">
        <f t="shared" si="4"/>
        <v>690510.99855314894</v>
      </c>
    </row>
    <row r="186" spans="5:5" x14ac:dyDescent="0.2">
      <c r="E186" s="26">
        <f t="shared" si="4"/>
        <v>711226.32850974344</v>
      </c>
    </row>
    <row r="187" spans="5:5" x14ac:dyDescent="0.2">
      <c r="E187" s="26">
        <f t="shared" si="4"/>
        <v>732563.11836503574</v>
      </c>
    </row>
    <row r="188" spans="5:5" x14ac:dyDescent="0.2">
      <c r="E188" s="26">
        <f t="shared" si="4"/>
        <v>754540.01191598678</v>
      </c>
    </row>
    <row r="189" spans="5:5" x14ac:dyDescent="0.2">
      <c r="E189" s="26">
        <f t="shared" si="4"/>
        <v>777176.2122734664</v>
      </c>
    </row>
    <row r="190" spans="5:5" x14ac:dyDescent="0.2">
      <c r="E190" s="26">
        <f t="shared" si="4"/>
        <v>800491.49864167045</v>
      </c>
    </row>
    <row r="191" spans="5:5" x14ac:dyDescent="0.2">
      <c r="E191" s="26">
        <f t="shared" si="4"/>
        <v>824506.24360092054</v>
      </c>
    </row>
    <row r="192" spans="5:5" x14ac:dyDescent="0.2">
      <c r="E192" s="26">
        <f t="shared" si="4"/>
        <v>849241.43090894818</v>
      </c>
    </row>
    <row r="193" spans="5:5" x14ac:dyDescent="0.2">
      <c r="E193" s="26">
        <f t="shared" si="4"/>
        <v>874718.67383621668</v>
      </c>
    </row>
    <row r="194" spans="5:5" x14ac:dyDescent="0.2">
      <c r="E194" s="26">
        <f t="shared" si="4"/>
        <v>900960.23405130312</v>
      </c>
    </row>
    <row r="195" spans="5:5" x14ac:dyDescent="0.2">
      <c r="E195" s="26">
        <f>SUM((E194*3%)+E194)</f>
        <v>927989.0410728422</v>
      </c>
    </row>
    <row r="196" spans="5:5" x14ac:dyDescent="0.2">
      <c r="E196" s="26">
        <f>SUM((E195*3%)+E195)</f>
        <v>955828.71230502741</v>
      </c>
    </row>
    <row r="197" spans="5:5" x14ac:dyDescent="0.2">
      <c r="E197" s="26">
        <f>SUM((E196*3%)+E196)</f>
        <v>984503.57367417822</v>
      </c>
    </row>
    <row r="198" spans="5:5" x14ac:dyDescent="0.2">
      <c r="E198" s="26">
        <f>SUM((E197*3%)+E197)</f>
        <v>1014038.6808844035</v>
      </c>
    </row>
  </sheetData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/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33" ma:contentTypeDescription="Create a new document." ma:contentTypeScope="" ma:versionID="37d3ec2b48d53e45b233ad8f52fe1b11"/>
</file>

<file path=customXml/itemProps1.xml><?xml version="1.0" encoding="utf-8"?>
<ds:datastoreItem xmlns:ds="http://schemas.openxmlformats.org/officeDocument/2006/customXml" ds:itemID="{D2218828-8B2C-4AE1-A03D-979E071884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FB76E5-146C-4800-89CC-216FC4A468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250D7-02AA-4C87-BFF4-DDC676A93D07}">
  <ds:schemaRefs>
    <ds:schemaRef ds:uri="http://schemas.microsoft.com/office/2006/metadata/contentType"/>
    <ds:schemaRef ds:uri="http://schemas.microsoft.com/office/2006/metadata/properties/metaAttribut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Stock Tracker</vt:lpstr>
      <vt:lpstr>Sheet1</vt:lpstr>
      <vt:lpstr>'Stock Tracker'!Print_Area</vt:lpstr>
      <vt:lpstr>'Stock Tracker'!Print_Titles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cp:lastPrinted>2009-04-04T13:39:54Z</cp:lastPrinted>
  <dcterms:created xsi:type="dcterms:W3CDTF">2024-07-31T13:04:50Z</dcterms:created>
  <dcterms:modified xsi:type="dcterms:W3CDTF">2024-07-31T13:15:06Z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TC300064899990</vt:lpwstr>
  </property>
</Properties>
</file>